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A-DGSGEE-DFISG\PRIVE\Milieu familial-instructions\Instructions - versions de travail\Instruction-11\MAJ-mai-2016\"/>
    </mc:Choice>
  </mc:AlternateContent>
  <bookViews>
    <workbookView xWindow="240" yWindow="120" windowWidth="18825" windowHeight="11340"/>
  </bookViews>
  <sheets>
    <sheet name="2016-2017" sheetId="4" r:id="rId1"/>
    <sheet name="2017-2018 et suivants" sheetId="5" r:id="rId2"/>
  </sheets>
  <definedNames>
    <definedName name="_xlnm.Print_Area" localSheetId="0">'2016-2017'!$A$5:$F$9</definedName>
    <definedName name="_xlnm.Print_Area" localSheetId="1">'2017-2018 et suivants'!$A$1:$L$27</definedName>
  </definedNames>
  <calcPr calcId="152511"/>
</workbook>
</file>

<file path=xl/calcChain.xml><?xml version="1.0" encoding="utf-8"?>
<calcChain xmlns="http://schemas.openxmlformats.org/spreadsheetml/2006/main">
  <c r="J25" i="5" l="1"/>
  <c r="B15" i="5"/>
  <c r="F15" i="5" s="1"/>
  <c r="L15" i="5" s="1"/>
  <c r="B14" i="5"/>
  <c r="F14" i="5" s="1"/>
  <c r="L14" i="5" s="1"/>
  <c r="F9" i="5"/>
  <c r="F8" i="5"/>
  <c r="F10" i="5" l="1"/>
  <c r="L24" i="5" s="1"/>
  <c r="L16" i="5"/>
  <c r="L19" i="5" s="1"/>
  <c r="L21" i="5" s="1"/>
  <c r="H25" i="5" s="1"/>
  <c r="L25" i="5" s="1"/>
  <c r="L26" i="5" l="1"/>
  <c r="F8" i="4"/>
  <c r="F7" i="4"/>
  <c r="F9" i="4" l="1"/>
</calcChain>
</file>

<file path=xl/sharedStrings.xml><?xml version="1.0" encoding="utf-8"?>
<sst xmlns="http://schemas.openxmlformats.org/spreadsheetml/2006/main" count="63" uniqueCount="34">
  <si>
    <t>X</t>
  </si>
  <si>
    <t>=</t>
  </si>
  <si>
    <t>Montant retenu par le BC</t>
  </si>
  <si>
    <t xml:space="preserve">X </t>
  </si>
  <si>
    <t xml:space="preserve"> =</t>
  </si>
  <si>
    <t>Provision pour les journées d'APSS 20__-20__</t>
  </si>
  <si>
    <t>Détail du versement de l'allocation pour les journées d'APSS 20__-20__</t>
  </si>
  <si>
    <t>Date : ____________________________</t>
  </si>
  <si>
    <t>Nom de la RSG : ____________________________________</t>
  </si>
  <si>
    <t>Allocation visée</t>
  </si>
  <si>
    <t>Nombre de jours d'occupation 20__-20__</t>
  </si>
  <si>
    <t>Valeur de la retenue
20__-20__</t>
  </si>
  <si>
    <t>Calcul de la provision pour les journées d'APSS 20__-20__</t>
  </si>
  <si>
    <t>Nombre de jours d'occupation
20__-20__</t>
  </si>
  <si>
    <r>
      <t>Valeur de la retenue</t>
    </r>
    <r>
      <rPr>
        <sz val="10"/>
        <rFont val="Arial"/>
        <family val="2"/>
      </rPr>
      <t xml:space="preserve">
20__-20__</t>
    </r>
  </si>
  <si>
    <t>Allocation de base (enfant PCR 59 mois ou moins)</t>
  </si>
  <si>
    <t>Allocation pour l'intégration d'un enfant handicapé (enfant PCR 59 mois ou moins)</t>
  </si>
  <si>
    <t>Calcul de l'allocation pour les journées prédéterminées d'APSS 20__-20__</t>
  </si>
  <si>
    <t xml:space="preserve">Allocation visée </t>
  </si>
  <si>
    <t>Nombre maximal jours d'occupation 20__-20__</t>
  </si>
  <si>
    <t>Nombre de places subventionnées annualisées</t>
  </si>
  <si>
    <t>Nombre de journées pré-
déterminées d'APSS
20__-20__</t>
  </si>
  <si>
    <t>Barème
20__-20__ après retenue</t>
  </si>
  <si>
    <t>Compensation pour les journées prédéterminées d'APSS</t>
  </si>
  <si>
    <t>÷</t>
  </si>
  <si>
    <t>Allocation pour les journées prédéterminées 20__-20__</t>
  </si>
  <si>
    <t>Calcul du versement pour chaque journée prédéterminée d'APSS 20__-20__</t>
  </si>
  <si>
    <t>Allocation pour les journées prédéterminées d'APSS</t>
  </si>
  <si>
    <t>Nombre de journées prédéterminées d'APSS</t>
  </si>
  <si>
    <t>Versement pour chaque journée prédéterminée d'APSS 20__-20__</t>
  </si>
  <si>
    <t>Calcul du versement de juin pour les journées non déterminées d'APSS 20__-20__</t>
  </si>
  <si>
    <t xml:space="preserve">Provision pour les journées d'APSS </t>
  </si>
  <si>
    <t>Moins : allocation pour les journées prédéterminées d'APSS</t>
  </si>
  <si>
    <t xml:space="preserve">Versement de juin 20__ pour les journées non déterminées d'APSS 20__-20__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</si>
</sst>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yyyy/mm/dd;@"/>
    <numFmt numFmtId="165" formatCode="0.0"/>
    <numFmt numFmtId="166" formatCode="_ * #,##0.0_)\ _$_ ;_ * \(#,##0.0\)\ _$_ ;_ * &quot;-&quot;??_)\ _$_ ;_ @_ 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4" fillId="0" borderId="1" xfId="1" applyFont="1" applyBorder="1" applyAlignment="1">
      <alignment horizontal="center" vertical="center" wrapText="1"/>
    </xf>
    <xf numFmtId="165" fontId="1" fillId="2" borderId="2" xfId="2" applyNumberFormat="1" applyFont="1" applyFill="1" applyBorder="1" applyAlignment="1" applyProtection="1">
      <alignment vertical="center"/>
      <protection locked="0"/>
    </xf>
    <xf numFmtId="44" fontId="1" fillId="0" borderId="1" xfId="3" applyFont="1" applyFill="1" applyBorder="1" applyAlignment="1">
      <alignment vertical="center"/>
    </xf>
    <xf numFmtId="165" fontId="1" fillId="2" borderId="1" xfId="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4" fontId="5" fillId="0" borderId="7" xfId="1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44" fontId="6" fillId="0" borderId="0" xfId="0" applyNumberFormat="1" applyFont="1" applyBorder="1"/>
    <xf numFmtId="14" fontId="0" fillId="0" borderId="0" xfId="0" applyNumberFormat="1"/>
    <xf numFmtId="0" fontId="0" fillId="0" borderId="0" xfId="0" applyBorder="1"/>
    <xf numFmtId="44" fontId="0" fillId="0" borderId="1" xfId="3" applyFont="1" applyFill="1" applyBorder="1" applyAlignment="1">
      <alignment horizontal="center" vertical="center"/>
    </xf>
    <xf numFmtId="166" fontId="0" fillId="0" borderId="2" xfId="2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5" fontId="1" fillId="3" borderId="2" xfId="4" applyNumberFormat="1" applyFill="1" applyBorder="1" applyAlignment="1" applyProtection="1">
      <alignment horizontal="center" vertical="center"/>
      <protection locked="0"/>
    </xf>
    <xf numFmtId="49" fontId="1" fillId="0" borderId="2" xfId="4" applyNumberFormat="1" applyFont="1" applyFill="1" applyBorder="1" applyAlignment="1">
      <alignment horizontal="center" vertical="center"/>
    </xf>
    <xf numFmtId="44" fontId="1" fillId="3" borderId="2" xfId="4" applyNumberFormat="1" applyFill="1" applyBorder="1" applyAlignment="1" applyProtection="1">
      <alignment horizontal="center" vertical="center"/>
      <protection locked="0"/>
    </xf>
    <xf numFmtId="44" fontId="1" fillId="0" borderId="3" xfId="5" applyFill="1" applyBorder="1" applyAlignment="1">
      <alignment horizontal="center" vertical="center"/>
    </xf>
    <xf numFmtId="44" fontId="1" fillId="0" borderId="0" xfId="5" applyFill="1" applyBorder="1"/>
    <xf numFmtId="0" fontId="0" fillId="0" borderId="1" xfId="0" applyBorder="1" applyAlignment="1">
      <alignment horizontal="left" vertical="center" wrapText="1"/>
    </xf>
    <xf numFmtId="165" fontId="1" fillId="3" borderId="1" xfId="4" applyNumberFormat="1" applyFill="1" applyBorder="1" applyAlignment="1" applyProtection="1">
      <alignment horizontal="center" vertical="center"/>
      <protection locked="0"/>
    </xf>
    <xf numFmtId="44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66" fontId="0" fillId="0" borderId="1" xfId="4" applyNumberFormat="1" applyFont="1" applyFill="1" applyBorder="1" applyAlignment="1">
      <alignment horizontal="center" vertical="center" wrapText="1"/>
    </xf>
    <xf numFmtId="166" fontId="1" fillId="0" borderId="1" xfId="4" applyNumberFormat="1" applyFont="1" applyFill="1" applyBorder="1" applyAlignment="1">
      <alignment horizontal="center" vertical="center" wrapText="1"/>
    </xf>
    <xf numFmtId="44" fontId="0" fillId="0" borderId="1" xfId="5" applyFont="1" applyFill="1" applyBorder="1" applyAlignment="1">
      <alignment horizontal="center" vertical="center" wrapText="1"/>
    </xf>
    <xf numFmtId="44" fontId="1" fillId="0" borderId="1" xfId="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4" fontId="1" fillId="0" borderId="1" xfId="5" applyBorder="1" applyAlignment="1">
      <alignment horizontal="center" vertical="center"/>
    </xf>
    <xf numFmtId="44" fontId="1" fillId="3" borderId="1" xfId="4" applyNumberForma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 wrapText="1"/>
    </xf>
    <xf numFmtId="44" fontId="5" fillId="0" borderId="14" xfId="5" applyFont="1" applyBorder="1" applyAlignment="1">
      <alignment horizontal="center" vertical="center"/>
    </xf>
    <xf numFmtId="0" fontId="6" fillId="0" borderId="0" xfId="0" applyFont="1"/>
    <xf numFmtId="0" fontId="0" fillId="0" borderId="0" xfId="0" applyFill="1" applyBorder="1"/>
    <xf numFmtId="44" fontId="1" fillId="0" borderId="9" xfId="5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5" fontId="1" fillId="3" borderId="10" xfId="4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44" fontId="5" fillId="0" borderId="6" xfId="5" applyFont="1" applyBorder="1" applyAlignment="1">
      <alignment horizontal="center" vertical="center"/>
    </xf>
    <xf numFmtId="44" fontId="1" fillId="0" borderId="10" xfId="5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/>
    <xf numFmtId="44" fontId="1" fillId="2" borderId="2" xfId="2" applyNumberFormat="1" applyFont="1" applyFill="1" applyBorder="1" applyAlignment="1" applyProtection="1">
      <alignment vertical="center"/>
      <protection locked="0"/>
    </xf>
    <xf numFmtId="44" fontId="1" fillId="2" borderId="1" xfId="2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/>
    <xf numFmtId="0" fontId="0" fillId="0" borderId="0" xfId="0" applyAlignment="1">
      <alignment horizontal="left" vertical="center"/>
    </xf>
  </cellXfs>
  <cellStyles count="6">
    <cellStyle name="Milliers" xfId="4" builtinId="3"/>
    <cellStyle name="Milliers 2" xfId="2"/>
    <cellStyle name="Monétaire" xfId="5" builtinId="4"/>
    <cellStyle name="Monétaire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zoomScaleNormal="100" workbookViewId="0">
      <selection activeCell="D8" sqref="D8"/>
    </sheetView>
  </sheetViews>
  <sheetFormatPr baseColWidth="10" defaultRowHeight="12.75" x14ac:dyDescent="0.2"/>
  <cols>
    <col min="1" max="1" width="36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</cols>
  <sheetData>
    <row r="1" spans="1:12" ht="20.100000000000001" customHeight="1" x14ac:dyDescent="0.2">
      <c r="A1" s="64" t="s">
        <v>6</v>
      </c>
      <c r="B1" s="64"/>
      <c r="C1" s="64"/>
      <c r="D1" s="64"/>
      <c r="E1" s="64"/>
      <c r="F1" s="64"/>
      <c r="G1" s="22"/>
      <c r="H1" s="22"/>
      <c r="I1" s="22"/>
      <c r="J1" s="22"/>
      <c r="K1" s="22"/>
      <c r="L1" s="22"/>
    </row>
    <row r="2" spans="1:12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17.25" customHeight="1" x14ac:dyDescent="0.2">
      <c r="A3" s="1" t="s">
        <v>7</v>
      </c>
      <c r="B3" s="18"/>
      <c r="C3" s="18"/>
      <c r="D3" s="18"/>
      <c r="E3" s="18"/>
      <c r="F3" s="2"/>
      <c r="G3" s="19"/>
      <c r="I3" s="68"/>
      <c r="J3" s="68"/>
      <c r="K3" s="20"/>
      <c r="L3" s="20"/>
    </row>
    <row r="4" spans="1:12" s="3" customFormat="1" ht="23.25" customHeight="1" x14ac:dyDescent="0.2">
      <c r="A4" s="83" t="s">
        <v>8</v>
      </c>
      <c r="B4" s="83"/>
      <c r="C4" s="83"/>
      <c r="D4" s="18"/>
      <c r="E4" s="18"/>
      <c r="F4" s="2"/>
      <c r="G4" s="19"/>
      <c r="I4" s="21"/>
      <c r="J4" s="21"/>
      <c r="K4" s="20"/>
      <c r="L4" s="20"/>
    </row>
    <row r="5" spans="1:12" ht="20.25" customHeight="1" x14ac:dyDescent="0.2">
      <c r="A5" s="64"/>
      <c r="B5" s="64"/>
      <c r="C5" s="64"/>
      <c r="D5" s="64"/>
      <c r="E5" s="64"/>
      <c r="F5" s="64"/>
    </row>
    <row r="6" spans="1:12" ht="57.75" customHeight="1" x14ac:dyDescent="0.2">
      <c r="A6" s="4" t="s">
        <v>9</v>
      </c>
      <c r="B6" s="4" t="s">
        <v>10</v>
      </c>
      <c r="C6" s="4"/>
      <c r="D6" s="4" t="s">
        <v>11</v>
      </c>
      <c r="E6" s="4"/>
      <c r="F6" s="4" t="s">
        <v>2</v>
      </c>
    </row>
    <row r="7" spans="1:12" ht="30" customHeight="1" x14ac:dyDescent="0.2">
      <c r="A7" s="27" t="s">
        <v>15</v>
      </c>
      <c r="B7" s="5"/>
      <c r="C7" s="15" t="s">
        <v>3</v>
      </c>
      <c r="D7" s="61"/>
      <c r="E7" s="14" t="s">
        <v>4</v>
      </c>
      <c r="F7" s="6">
        <f>B7*D7</f>
        <v>0</v>
      </c>
    </row>
    <row r="8" spans="1:12" ht="30" customHeight="1" thickBot="1" x14ac:dyDescent="0.25">
      <c r="A8" s="33" t="s">
        <v>16</v>
      </c>
      <c r="B8" s="7"/>
      <c r="C8" s="15" t="s">
        <v>3</v>
      </c>
      <c r="D8" s="62"/>
      <c r="E8" s="14" t="s">
        <v>4</v>
      </c>
      <c r="F8" s="6">
        <f>B8*D8</f>
        <v>0</v>
      </c>
    </row>
    <row r="9" spans="1:12" ht="20.100000000000001" customHeight="1" thickBot="1" x14ac:dyDescent="0.25">
      <c r="A9" s="65" t="s">
        <v>5</v>
      </c>
      <c r="B9" s="66"/>
      <c r="C9" s="66"/>
      <c r="D9" s="66"/>
      <c r="E9" s="67"/>
      <c r="F9" s="9">
        <f>F7+F8</f>
        <v>0</v>
      </c>
    </row>
    <row r="10" spans="1:12" s="13" customFormat="1" ht="15" x14ac:dyDescent="0.25">
      <c r="A10" s="10"/>
      <c r="B10" s="10"/>
      <c r="C10" s="10"/>
    </row>
    <row r="11" spans="1:12" s="13" customFormat="1" x14ac:dyDescent="0.2">
      <c r="A11" s="63"/>
      <c r="B11" s="63"/>
      <c r="C11" s="63"/>
    </row>
    <row r="13" spans="1:12" x14ac:dyDescent="0.2">
      <c r="A13" s="13"/>
      <c r="B13" s="13"/>
      <c r="C13" s="13"/>
    </row>
    <row r="14" spans="1:12" x14ac:dyDescent="0.2">
      <c r="C14" s="12"/>
    </row>
  </sheetData>
  <sheetProtection algorithmName="SHA-512" hashValue="joN3ebO/LCZxN8zLwRCpzcT3VcbeUyYpy2UWg8n1yQZ4juZydKJKvoD3D47xwCzvASWNzhczBHdEUAsWfhrxXA==" saltValue="Lv6z1rbx6aXDnRMbqB4m3A==" spinCount="100000" sheet="1" objects="1" scenarios="1" selectLockedCells="1"/>
  <mergeCells count="6">
    <mergeCell ref="I3:J3"/>
    <mergeCell ref="A4:C4"/>
    <mergeCell ref="A1:F1"/>
    <mergeCell ref="A11:C11"/>
    <mergeCell ref="A5:F5"/>
    <mergeCell ref="A9:E9"/>
  </mergeCells>
  <printOptions horizontalCentered="1"/>
  <pageMargins left="0.43307086614173229" right="0.39370078740157483" top="0.35433070866141736" bottom="0.35433070866141736" header="0.23622047244094491" footer="0.23622047244094491"/>
  <pageSetup orientation="portrait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Normal="100" workbookViewId="0">
      <selection activeCell="B8" sqref="B8"/>
    </sheetView>
  </sheetViews>
  <sheetFormatPr baseColWidth="10" defaultRowHeight="12.75" x14ac:dyDescent="0.2"/>
  <cols>
    <col min="1" max="1" width="35.85546875" customWidth="1"/>
    <col min="2" max="2" width="12.7109375" customWidth="1"/>
    <col min="3" max="3" width="2.7109375" customWidth="1"/>
    <col min="4" max="4" width="12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3.7109375" customWidth="1"/>
    <col min="11" max="11" width="2.7109375" customWidth="1"/>
    <col min="12" max="12" width="14.85546875" customWidth="1"/>
  </cols>
  <sheetData>
    <row r="1" spans="1:12" ht="20.100000000000001" customHeight="1" x14ac:dyDescent="0.2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17.25" customHeight="1" x14ac:dyDescent="0.2">
      <c r="A3" s="1" t="s">
        <v>7</v>
      </c>
      <c r="B3" s="18"/>
      <c r="C3" s="18"/>
      <c r="D3" s="18"/>
      <c r="E3" s="18"/>
      <c r="F3" s="2"/>
      <c r="G3" s="19"/>
      <c r="I3" s="68"/>
      <c r="J3" s="68"/>
      <c r="K3" s="20"/>
      <c r="L3" s="20"/>
    </row>
    <row r="4" spans="1:12" s="3" customFormat="1" ht="23.25" customHeight="1" x14ac:dyDescent="0.2">
      <c r="A4" s="69" t="s">
        <v>8</v>
      </c>
      <c r="B4" s="69"/>
      <c r="C4" s="69"/>
      <c r="D4" s="18"/>
      <c r="E4" s="18"/>
      <c r="F4" s="2"/>
      <c r="G4" s="19"/>
      <c r="I4" s="21"/>
      <c r="J4" s="21"/>
      <c r="K4" s="20"/>
      <c r="L4" s="20"/>
    </row>
    <row r="5" spans="1:12" ht="17.25" customHeight="1" x14ac:dyDescent="0.2">
      <c r="A5" s="23"/>
      <c r="B5" s="23"/>
      <c r="C5" s="23"/>
      <c r="D5" s="23"/>
      <c r="E5" s="23"/>
      <c r="F5" s="23"/>
      <c r="G5" s="23"/>
    </row>
    <row r="6" spans="1:12" ht="17.25" customHeight="1" x14ac:dyDescent="0.2">
      <c r="A6" s="73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8" customFormat="1" ht="57.75" customHeight="1" x14ac:dyDescent="0.2">
      <c r="A7" s="4" t="s">
        <v>9</v>
      </c>
      <c r="B7" s="24" t="s">
        <v>13</v>
      </c>
      <c r="C7" s="24"/>
      <c r="D7" s="24" t="s">
        <v>14</v>
      </c>
      <c r="E7" s="24"/>
      <c r="F7" s="4" t="s">
        <v>2</v>
      </c>
      <c r="G7" s="25"/>
      <c r="H7" s="26"/>
      <c r="I7" s="26"/>
    </row>
    <row r="8" spans="1:12" ht="30" customHeight="1" x14ac:dyDescent="0.2">
      <c r="A8" s="27" t="s">
        <v>15</v>
      </c>
      <c r="B8" s="28"/>
      <c r="C8" s="29" t="s">
        <v>0</v>
      </c>
      <c r="D8" s="30"/>
      <c r="E8" s="29" t="s">
        <v>1</v>
      </c>
      <c r="F8" s="31">
        <f>D8*B8</f>
        <v>0</v>
      </c>
      <c r="G8" s="32"/>
    </row>
    <row r="9" spans="1:12" ht="30" customHeight="1" thickBot="1" x14ac:dyDescent="0.25">
      <c r="A9" s="33" t="s">
        <v>16</v>
      </c>
      <c r="B9" s="34"/>
      <c r="C9" s="29" t="s">
        <v>0</v>
      </c>
      <c r="D9" s="30"/>
      <c r="E9" s="29" t="s">
        <v>1</v>
      </c>
      <c r="F9" s="31">
        <f>D9*B9</f>
        <v>0</v>
      </c>
      <c r="G9" s="32"/>
    </row>
    <row r="10" spans="1:12" ht="19.5" customHeight="1" thickBot="1" x14ac:dyDescent="0.25">
      <c r="A10" s="74" t="s">
        <v>5</v>
      </c>
      <c r="B10" s="75"/>
      <c r="C10" s="75"/>
      <c r="D10" s="75"/>
      <c r="E10" s="76"/>
      <c r="F10" s="35">
        <f>F8+F9</f>
        <v>0</v>
      </c>
      <c r="G10" s="36"/>
      <c r="H10" s="37"/>
      <c r="I10" s="37"/>
    </row>
    <row r="11" spans="1:12" ht="15" x14ac:dyDescent="0.25">
      <c r="A11" s="10"/>
      <c r="B11" s="10"/>
      <c r="C11" s="10"/>
      <c r="D11" s="10"/>
      <c r="E11" s="10"/>
      <c r="F11" s="10"/>
      <c r="G11" s="10"/>
      <c r="H11" s="11"/>
      <c r="I11" s="11"/>
    </row>
    <row r="12" spans="1:12" ht="15" x14ac:dyDescent="0.2">
      <c r="A12" s="77" t="s">
        <v>17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43" customFormat="1" ht="67.5" customHeight="1" x14ac:dyDescent="0.2">
      <c r="A13" s="4" t="s">
        <v>18</v>
      </c>
      <c r="B13" s="24" t="s">
        <v>13</v>
      </c>
      <c r="C13" s="38"/>
      <c r="D13" s="38" t="s">
        <v>19</v>
      </c>
      <c r="E13" s="38"/>
      <c r="F13" s="39" t="s">
        <v>20</v>
      </c>
      <c r="G13" s="40"/>
      <c r="H13" s="39" t="s">
        <v>21</v>
      </c>
      <c r="I13" s="40"/>
      <c r="J13" s="41" t="s">
        <v>22</v>
      </c>
      <c r="K13" s="42"/>
      <c r="L13" s="24" t="s">
        <v>23</v>
      </c>
    </row>
    <row r="14" spans="1:12" ht="30" customHeight="1" x14ac:dyDescent="0.2">
      <c r="A14" s="27" t="s">
        <v>15</v>
      </c>
      <c r="B14" s="44" t="str">
        <f>IF((B8)=0,"",B8)</f>
        <v/>
      </c>
      <c r="C14" s="45" t="s">
        <v>24</v>
      </c>
      <c r="D14" s="28"/>
      <c r="E14" s="24" t="s">
        <v>1</v>
      </c>
      <c r="F14" s="44" t="str">
        <f>IFERROR((B14/D14),"")</f>
        <v/>
      </c>
      <c r="G14" s="45" t="s">
        <v>0</v>
      </c>
      <c r="H14" s="28"/>
      <c r="I14" s="45" t="s">
        <v>0</v>
      </c>
      <c r="J14" s="30"/>
      <c r="K14" s="45" t="s">
        <v>1</v>
      </c>
      <c r="L14" s="46" t="str">
        <f>IFERROR(F14*H14*J14,"")</f>
        <v/>
      </c>
    </row>
    <row r="15" spans="1:12" ht="30" customHeight="1" thickBot="1" x14ac:dyDescent="0.25">
      <c r="A15" s="33" t="s">
        <v>16</v>
      </c>
      <c r="B15" s="44" t="str">
        <f>IF((B9)=0,"",B9)</f>
        <v/>
      </c>
      <c r="C15" s="45" t="s">
        <v>24</v>
      </c>
      <c r="D15" s="34"/>
      <c r="E15" s="24" t="s">
        <v>1</v>
      </c>
      <c r="F15" s="44" t="str">
        <f>IFERROR((B15/D15),"")</f>
        <v/>
      </c>
      <c r="G15" s="45" t="s">
        <v>0</v>
      </c>
      <c r="H15" s="34"/>
      <c r="I15" s="45" t="s">
        <v>0</v>
      </c>
      <c r="J15" s="47"/>
      <c r="K15" s="45" t="s">
        <v>1</v>
      </c>
      <c r="L15" s="46" t="str">
        <f>IFERROR(F15*H15*J15,"")</f>
        <v/>
      </c>
    </row>
    <row r="16" spans="1:12" s="50" customFormat="1" ht="18.75" customHeight="1" thickBot="1" x14ac:dyDescent="0.3">
      <c r="A16" s="78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48"/>
      <c r="L16" s="49">
        <f>SUM(L14:L15)</f>
        <v>0</v>
      </c>
    </row>
    <row r="17" spans="1:12" x14ac:dyDescent="0.2">
      <c r="A17" s="16"/>
      <c r="B17" s="51"/>
      <c r="C17" s="51"/>
      <c r="D17" s="51"/>
      <c r="E17" s="51"/>
      <c r="F17" s="51"/>
      <c r="G17" s="51"/>
    </row>
    <row r="18" spans="1:12" ht="15" x14ac:dyDescent="0.2">
      <c r="A18" s="73" t="s">
        <v>26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20.100000000000001" customHeight="1" x14ac:dyDescent="0.2">
      <c r="A19" s="80" t="s">
        <v>27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52">
        <f>L16</f>
        <v>0</v>
      </c>
    </row>
    <row r="20" spans="1:12" ht="20.100000000000001" customHeight="1" thickBot="1" x14ac:dyDescent="0.25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53" t="s">
        <v>24</v>
      </c>
      <c r="L20" s="54"/>
    </row>
    <row r="21" spans="1:12" ht="20.100000000000001" customHeight="1" thickBot="1" x14ac:dyDescent="0.25">
      <c r="A21" s="71" t="s">
        <v>29</v>
      </c>
      <c r="B21" s="72"/>
      <c r="C21" s="72"/>
      <c r="D21" s="72"/>
      <c r="E21" s="72"/>
      <c r="F21" s="72"/>
      <c r="G21" s="72"/>
      <c r="H21" s="72"/>
      <c r="I21" s="72"/>
      <c r="J21" s="72"/>
      <c r="K21" s="55" t="s">
        <v>1</v>
      </c>
      <c r="L21" s="56" t="str">
        <f>IFERROR(ROUND(L19/L20,2),"")</f>
        <v/>
      </c>
    </row>
    <row r="22" spans="1:12" x14ac:dyDescent="0.2">
      <c r="A22" s="16"/>
      <c r="B22" s="51"/>
      <c r="C22" s="51"/>
      <c r="D22" s="51"/>
      <c r="E22" s="51"/>
      <c r="F22" s="51"/>
      <c r="G22" s="51"/>
    </row>
    <row r="23" spans="1:12" ht="15" x14ac:dyDescent="0.2">
      <c r="A23" s="73" t="s">
        <v>30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20.100000000000001" customHeight="1" x14ac:dyDescent="0.2">
      <c r="A24" s="80" t="s">
        <v>31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52">
        <f>F10</f>
        <v>0</v>
      </c>
    </row>
    <row r="25" spans="1:12" ht="20.100000000000001" customHeight="1" thickBot="1" x14ac:dyDescent="0.25">
      <c r="A25" s="81" t="s">
        <v>32</v>
      </c>
      <c r="B25" s="81"/>
      <c r="C25" s="81"/>
      <c r="D25" s="81"/>
      <c r="E25" s="81"/>
      <c r="F25" s="81"/>
      <c r="G25" s="81"/>
      <c r="H25" s="57" t="str">
        <f>L21</f>
        <v/>
      </c>
      <c r="I25" s="58" t="s">
        <v>0</v>
      </c>
      <c r="J25" s="58" t="str">
        <f>IF(L20=0,"",L20)</f>
        <v/>
      </c>
      <c r="K25" s="58" t="s">
        <v>1</v>
      </c>
      <c r="L25" s="57" t="str">
        <f>IFERROR(-(H25*J25),"")</f>
        <v/>
      </c>
    </row>
    <row r="26" spans="1:12" ht="20.100000000000001" customHeight="1" thickBot="1" x14ac:dyDescent="0.25">
      <c r="A26" s="78" t="s">
        <v>33</v>
      </c>
      <c r="B26" s="79"/>
      <c r="C26" s="79"/>
      <c r="D26" s="79"/>
      <c r="E26" s="79"/>
      <c r="F26" s="79"/>
      <c r="G26" s="79"/>
      <c r="H26" s="79"/>
      <c r="I26" s="79"/>
      <c r="J26" s="79"/>
      <c r="K26" s="59" t="s">
        <v>1</v>
      </c>
      <c r="L26" s="56" t="str">
        <f>IFERROR(L24+L25,"")</f>
        <v/>
      </c>
    </row>
    <row r="27" spans="1:12" x14ac:dyDescent="0.2">
      <c r="A27" s="82"/>
      <c r="B27" s="82"/>
      <c r="C27" s="82"/>
      <c r="D27" s="82"/>
      <c r="E27" s="82"/>
      <c r="F27" s="82"/>
      <c r="G27" s="60"/>
      <c r="H27" s="60"/>
      <c r="I27" s="16"/>
    </row>
    <row r="30" spans="1:12" x14ac:dyDescent="0.2">
      <c r="A30" s="16"/>
      <c r="B30" s="16"/>
      <c r="C30" s="16"/>
      <c r="D30" s="16"/>
      <c r="E30" s="16"/>
      <c r="F30" s="16"/>
      <c r="G30" s="16"/>
    </row>
    <row r="31" spans="1:12" x14ac:dyDescent="0.2">
      <c r="D31" s="12"/>
      <c r="E31" s="12"/>
    </row>
  </sheetData>
  <sheetProtection algorithmName="SHA-512" hashValue="9NzlwU31Mmf57OFA4K3u+wq3ngkZaXS9he7iUdd7rnl3/brUGOpD0cijFRNvw1Dn05jUF4HXg/Zqd80w8JF6Tw==" saltValue="M27WTcYspW5hYhz5kwSU+g==" spinCount="100000" sheet="1" objects="1" scenarios="1" selectLockedCells="1"/>
  <mergeCells count="16">
    <mergeCell ref="A23:L23"/>
    <mergeCell ref="A24:K24"/>
    <mergeCell ref="A25:G25"/>
    <mergeCell ref="A26:J26"/>
    <mergeCell ref="A27:F27"/>
    <mergeCell ref="A20:J20"/>
    <mergeCell ref="A21:J21"/>
    <mergeCell ref="A1:L1"/>
    <mergeCell ref="I3:J3"/>
    <mergeCell ref="A4:C4"/>
    <mergeCell ref="A6:L6"/>
    <mergeCell ref="A10:E10"/>
    <mergeCell ref="A12:L12"/>
    <mergeCell ref="A16:J16"/>
    <mergeCell ref="A18:L18"/>
    <mergeCell ref="A19:K19"/>
  </mergeCells>
  <printOptions horizontalCentered="1"/>
  <pageMargins left="0.43307086614173229" right="0.39370078740157483" top="0.74803149606299213" bottom="0.35433070866141736" header="0.23622047244094491" footer="0.23622047244094491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itrePublications xmlns="3a9f751f-c4dd-4c86-929d-4194b8a8a79f">Annexe 4 : Formulaire Détail du versement de l’allocation pour les journées d’APSS – FSSS-CSN (un classeur Excel, deux onglets)</TitrePublications>
    <ResumePublications xmlns="3a9f751f-c4dd-4c86-929d-4194b8a8a79f">Annexe 4 : Formulaire Détail du versement de l’allocation pour les journées d’APSS – FSSS-CSN (un classeur Excel, deux onglets)</ResumePublications>
    <CategoriePublications xmlns="3a9f751f-c4dd-4c86-929d-4194b8a8a79f">11</CategoriePublications>
    <LienVersPublicationModeHTML xmlns="8a649289-b8d0-432a-8074-69422a768e5a">
      <Url xsi:nil="true"/>
      <Description xsi:nil="true"/>
    </LienVersPublicationModeHTML>
    <LanguePublications xmlns="3a9f751f-c4dd-4c86-929d-4194b8a8a79f">1</LanguePublications>
    <AxePublications xmlns="3a9f751f-c4dd-4c86-929d-4194b8a8a79f">3</AxePublications>
    <PublishingExpirationDate xmlns="http://schemas.microsoft.com/sharepoint/v3">2021-02-28T20:30:00+00:00</PublishingExpirationDate>
    <NumeroPublications xmlns="3a9f751f-c4dd-4c86-929d-4194b8a8a79f" xsi:nil="true"/>
    <PublishingStartDate xmlns="http://schemas.microsoft.com/sharepoint/v3" xsi:nil="true"/>
    <TypePublications xmlns="3a9f751f-c4dd-4c86-929d-4194b8a8a79f">6</TypePublications>
    <DateDerniereModification xmlns="8a649289-b8d0-432a-8074-69422a768e5a">2016-05-12</DateDerniereModification>
    <LienExternePublication xmlns="8a649289-b8d0-432a-8074-69422a768e5a">
      <Url xsi:nil="true"/>
      <Description xsi:nil="true"/>
    </LienExternePublication>
    <FraisPublications xmlns="3a9f751f-c4dd-4c86-929d-4194b8a8a79f">1</FraisPublications>
    <DatePublications xmlns="3a9f751f-c4dd-4c86-929d-4194b8a8a79f">2016-05-12</DatePublications>
  </documentManagement>
</p:properties>
</file>

<file path=customXml/itemProps1.xml><?xml version="1.0" encoding="utf-8"?>
<ds:datastoreItem xmlns:ds="http://schemas.openxmlformats.org/officeDocument/2006/customXml" ds:itemID="{9D497D92-C7D3-4879-8499-FB6F6893587A}"/>
</file>

<file path=customXml/itemProps2.xml><?xml version="1.0" encoding="utf-8"?>
<ds:datastoreItem xmlns:ds="http://schemas.openxmlformats.org/officeDocument/2006/customXml" ds:itemID="{39A7EA97-E74A-41C3-89A1-1948F290C0D3}"/>
</file>

<file path=customXml/itemProps3.xml><?xml version="1.0" encoding="utf-8"?>
<ds:datastoreItem xmlns:ds="http://schemas.openxmlformats.org/officeDocument/2006/customXml" ds:itemID="{496CB29A-D64D-4157-A506-536CE0D5A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2016-2017</vt:lpstr>
      <vt:lpstr>2017-2018 et suivants</vt:lpstr>
      <vt:lpstr>'2016-2017'!Zone_d_impression</vt:lpstr>
      <vt:lpstr>'2017-2018 et suivants'!Zone_d_impression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4 : Formulaire Détail du versement de l’allocation pour les journées d’APSS – FSSS-CSN (un classeur Excel, deux onglets) </dc:title>
  <dc:creator>parva01</dc:creator>
  <cp:lastModifiedBy>Paré, Valérie</cp:lastModifiedBy>
  <cp:lastPrinted>2016-02-23T20:35:44Z</cp:lastPrinted>
  <dcterms:created xsi:type="dcterms:W3CDTF">2015-04-10T12:39:25Z</dcterms:created>
  <dcterms:modified xsi:type="dcterms:W3CDTF">2016-05-10T14:19:00Z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237100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