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FA-DGSGEE-DFISG\PRIVE\Milieu familial-instructions\Instructions - versions de travail\Instruction-11\MAJ-mai-2016\"/>
    </mc:Choice>
  </mc:AlternateContent>
  <bookViews>
    <workbookView xWindow="240" yWindow="120" windowWidth="18825" windowHeight="11340"/>
  </bookViews>
  <sheets>
    <sheet name="Formulaire CSQ" sheetId="2" r:id="rId1"/>
  </sheets>
  <definedNames>
    <definedName name="_xlnm.Print_Area" localSheetId="0">'Formulaire CSQ'!$A$1:$L$29</definedName>
  </definedNames>
  <calcPr calcId="152511"/>
</workbook>
</file>

<file path=xl/calcChain.xml><?xml version="1.0" encoding="utf-8"?>
<calcChain xmlns="http://schemas.openxmlformats.org/spreadsheetml/2006/main">
  <c r="J27" i="2" l="1"/>
  <c r="B16" i="2"/>
  <c r="F16" i="2" s="1"/>
  <c r="L16" i="2" s="1"/>
  <c r="B17" i="2"/>
  <c r="F17" i="2" s="1"/>
  <c r="L17" i="2" s="1"/>
  <c r="F9" i="2" l="1"/>
  <c r="F8" i="2"/>
  <c r="F10" i="2" l="1"/>
  <c r="F12" i="2" s="1"/>
  <c r="L26" i="2" s="1"/>
  <c r="L18" i="2" l="1"/>
  <c r="L21" i="2" s="1"/>
  <c r="L23" i="2" l="1"/>
  <c r="H27" i="2" s="1"/>
  <c r="L27" i="2" s="1"/>
  <c r="L28" i="2" s="1"/>
</calcChain>
</file>

<file path=xl/sharedStrings.xml><?xml version="1.0" encoding="utf-8"?>
<sst xmlns="http://schemas.openxmlformats.org/spreadsheetml/2006/main" count="54" uniqueCount="33">
  <si>
    <t>X</t>
  </si>
  <si>
    <t>=</t>
  </si>
  <si>
    <t>÷</t>
  </si>
  <si>
    <t>Nombre de journées prédéterminées d'APSS</t>
  </si>
  <si>
    <t>Montant retenu par le BC</t>
  </si>
  <si>
    <t>Provision pour les journées d'APSS 20__-20__</t>
  </si>
  <si>
    <t>Calcul de la provision pour les journées d'APSS 20__-20__</t>
  </si>
  <si>
    <t>Calcul de l'allocation pour les journées prédéterminées d'APSS 20__-20__</t>
  </si>
  <si>
    <t>Nombre de jours d'occupation
20__-20__</t>
  </si>
  <si>
    <t>Nombre maximal jours d'occupation 20__-20__</t>
  </si>
  <si>
    <t>Nombre de journées pré-
déterminées d'APSS
20__-20__</t>
  </si>
  <si>
    <t>Allocation pour les journées prédéterminées 20__-20__</t>
  </si>
  <si>
    <t>Nombre de places subventionnées annualisées</t>
  </si>
  <si>
    <t>Barème
20__-20__ après retenue</t>
  </si>
  <si>
    <t>Allocation de base (enfant PCR 59 mois ou moins)</t>
  </si>
  <si>
    <t>Allocation pour l'intégration d'un enfant handicapé (enfant PCR 59 mois ou moins)</t>
  </si>
  <si>
    <t>Allocation visée</t>
  </si>
  <si>
    <t xml:space="preserve">Allocation visée </t>
  </si>
  <si>
    <t>Versement pour chaque journée prédéterminée d'APSS 20__-20__</t>
  </si>
  <si>
    <t xml:space="preserve">Versement de juin 20__ pour les journées non déterminées d'APSS 20__-20__ </t>
  </si>
  <si>
    <t>Détail du versement de l'allocation pour les journées d'APSS 20__-20__</t>
  </si>
  <si>
    <t>Nom de la RSG : ____________________________________</t>
  </si>
  <si>
    <t>Date : ____________________________</t>
  </si>
  <si>
    <t>Allocation pour les journées prédéterminées d'APSS</t>
  </si>
  <si>
    <t xml:space="preserve">Provision pour les journées d'APSS </t>
  </si>
  <si>
    <t>Compensation pour les journées prédéterminées d'APSS</t>
  </si>
  <si>
    <t>Moins : allocation pour les journées prédéterminées d'APSS</t>
  </si>
  <si>
    <t>-</t>
  </si>
  <si>
    <t>Total</t>
  </si>
  <si>
    <r>
      <t>Valeur de la retenue</t>
    </r>
    <r>
      <rPr>
        <sz val="10"/>
        <rFont val="Arial"/>
        <family val="2"/>
      </rPr>
      <t xml:space="preserve">
20__-20__</t>
    </r>
  </si>
  <si>
    <t>Moins : cotisation syndicale prélevée sur une portion de la retenue</t>
  </si>
  <si>
    <t>Calcul de l'allocation pour chaque journée prédéterminée d'APSS 20__-20__</t>
  </si>
  <si>
    <t>Calcul de l'allocation pour les journées non déterminées d'APSS 20__-20__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</si>
</sst>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yyyy/mm/dd;@"/>
    <numFmt numFmtId="165" formatCode="0.0"/>
    <numFmt numFmtId="166" formatCode="_ * #,##0.0_)\ _$_ ;_ * \(#,##0.0\)\ _$_ ;_ * &quot;-&quot;??_)\ _$_ ;_ @_ "/>
    <numFmt numFmtId="169" formatCode="_ * #,##0.00_)\ [$$-C0C]_ ;_ * \(#,##0.00\)\ [$$-C0C]_ ;_ * &quot;-&quot;??_)\ [$$-C0C]_ ;_ @_ 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6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2" fillId="0" borderId="0" xfId="0" applyNumberFormat="1" applyFont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4" fontId="1" fillId="0" borderId="0" xfId="2" applyFill="1" applyBorder="1"/>
    <xf numFmtId="44" fontId="2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/>
    <xf numFmtId="44" fontId="5" fillId="0" borderId="0" xfId="0" applyNumberFormat="1" applyFont="1" applyBorder="1"/>
    <xf numFmtId="0" fontId="0" fillId="0" borderId="0" xfId="0" applyAlignment="1">
      <alignment wrapText="1"/>
    </xf>
    <xf numFmtId="44" fontId="1" fillId="0" borderId="1" xfId="2" applyBorder="1" applyAlignment="1">
      <alignment horizontal="center" vertical="center"/>
    </xf>
    <xf numFmtId="0" fontId="5" fillId="0" borderId="0" xfId="0" applyFont="1"/>
    <xf numFmtId="0" fontId="0" fillId="0" borderId="0" xfId="0" applyFill="1" applyBorder="1"/>
    <xf numFmtId="14" fontId="0" fillId="0" borderId="0" xfId="0" applyNumberFormat="1"/>
    <xf numFmtId="0" fontId="2" fillId="0" borderId="8" xfId="0" applyFont="1" applyBorder="1" applyAlignment="1">
      <alignment horizontal="left" vertical="center" wrapText="1"/>
    </xf>
    <xf numFmtId="0" fontId="0" fillId="0" borderId="12" xfId="0" applyBorder="1"/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1" fillId="0" borderId="3" xfId="1" applyNumberFormat="1" applyFont="1" applyFill="1" applyBorder="1" applyAlignment="1">
      <alignment horizontal="center" vertical="center"/>
    </xf>
    <xf numFmtId="44" fontId="1" fillId="0" borderId="6" xfId="2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165" fontId="1" fillId="2" borderId="3" xfId="1" applyNumberFormat="1" applyFill="1" applyBorder="1" applyAlignment="1" applyProtection="1">
      <alignment horizontal="center" vertical="center"/>
      <protection locked="0"/>
    </xf>
    <xf numFmtId="165" fontId="1" fillId="2" borderId="1" xfId="1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 wrapText="1"/>
    </xf>
    <xf numFmtId="44" fontId="1" fillId="2" borderId="3" xfId="1" applyNumberFormat="1" applyFill="1" applyBorder="1" applyAlignment="1" applyProtection="1">
      <alignment horizontal="center" vertical="center"/>
      <protection locked="0"/>
    </xf>
    <xf numFmtId="44" fontId="1" fillId="2" borderId="1" xfId="1" applyNumberForma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44" fontId="2" fillId="0" borderId="9" xfId="2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4" fontId="2" fillId="0" borderId="14" xfId="2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44" fontId="1" fillId="0" borderId="17" xfId="2" applyFill="1" applyBorder="1" applyAlignment="1">
      <alignment horizontal="center" vertical="center"/>
    </xf>
    <xf numFmtId="169" fontId="1" fillId="2" borderId="17" xfId="2" applyNumberFormat="1" applyFill="1" applyBorder="1" applyAlignment="1" applyProtection="1">
      <alignment horizontal="center" vertical="center"/>
      <protection locked="0"/>
    </xf>
    <xf numFmtId="49" fontId="1" fillId="0" borderId="19" xfId="1" applyNumberFormat="1" applyFont="1" applyFill="1" applyBorder="1" applyAlignment="1">
      <alignment horizontal="center" vertical="center"/>
    </xf>
    <xf numFmtId="49" fontId="0" fillId="0" borderId="18" xfId="1" applyNumberFormat="1" applyFont="1" applyFill="1" applyBorder="1" applyAlignment="1">
      <alignment horizontal="center" vertical="center"/>
    </xf>
    <xf numFmtId="44" fontId="1" fillId="0" borderId="19" xfId="2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165" fontId="1" fillId="2" borderId="18" xfId="1" applyNumberFormat="1" applyFill="1" applyBorder="1" applyAlignment="1" applyProtection="1">
      <alignment horizontal="center" vertical="center"/>
      <protection locked="0"/>
    </xf>
    <xf numFmtId="44" fontId="1" fillId="0" borderId="18" xfId="2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4" fontId="2" fillId="0" borderId="9" xfId="0" applyNumberFormat="1" applyFont="1" applyFill="1" applyBorder="1" applyAlignment="1">
      <alignment horizontal="center" vertical="center"/>
    </xf>
    <xf numFmtId="49" fontId="1" fillId="0" borderId="1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2" xfId="0" applyBorder="1"/>
    <xf numFmtId="0" fontId="4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 indent="1"/>
    </xf>
    <xf numFmtId="0" fontId="0" fillId="0" borderId="15" xfId="0" applyFill="1" applyBorder="1" applyAlignment="1">
      <alignment horizontal="left" vertical="center" wrapText="1" inden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8" xfId="0" applyBorder="1" applyAlignment="1">
      <alignment horizontal="left" vertical="center" indent="1"/>
    </xf>
  </cellXfs>
  <cellStyles count="6">
    <cellStyle name="Milliers" xfId="1" builtinId="3"/>
    <cellStyle name="Milliers 2" xfId="3"/>
    <cellStyle name="Monétaire" xfId="2" builtinId="4"/>
    <cellStyle name="Monétaire 2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zoomScaleNormal="100" workbookViewId="0">
      <selection activeCell="F11" sqref="F11"/>
    </sheetView>
  </sheetViews>
  <sheetFormatPr baseColWidth="10" defaultRowHeight="12.75" x14ac:dyDescent="0.2"/>
  <cols>
    <col min="1" max="1" width="35.85546875" customWidth="1"/>
    <col min="2" max="2" width="12.7109375" customWidth="1"/>
    <col min="3" max="3" width="2.7109375" customWidth="1"/>
    <col min="4" max="4" width="12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0" width="13.7109375" customWidth="1"/>
    <col min="11" max="11" width="2.7109375" customWidth="1"/>
    <col min="12" max="12" width="14.85546875" customWidth="1"/>
  </cols>
  <sheetData>
    <row r="1" spans="1:12" ht="20.100000000000001" customHeight="1" x14ac:dyDescent="0.2">
      <c r="A1" s="60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5" customFormat="1" ht="17.25" customHeight="1" x14ac:dyDescent="0.2">
      <c r="A3" s="1" t="s">
        <v>22</v>
      </c>
      <c r="B3" s="45"/>
      <c r="C3" s="45"/>
      <c r="D3" s="45"/>
      <c r="E3" s="45"/>
      <c r="F3" s="3"/>
      <c r="G3" s="2"/>
      <c r="I3" s="73"/>
      <c r="J3" s="73"/>
      <c r="K3" s="4"/>
      <c r="L3" s="4"/>
    </row>
    <row r="4" spans="1:12" s="5" customFormat="1" ht="23.25" customHeight="1" x14ac:dyDescent="0.2">
      <c r="A4" s="66" t="s">
        <v>21</v>
      </c>
      <c r="B4" s="66"/>
      <c r="C4" s="66"/>
      <c r="D4" s="45"/>
      <c r="E4" s="45"/>
      <c r="F4" s="3"/>
      <c r="G4" s="2"/>
      <c r="I4" s="46"/>
      <c r="J4" s="46"/>
      <c r="K4" s="4"/>
      <c r="L4" s="4"/>
    </row>
    <row r="5" spans="1:12" ht="17.25" customHeight="1" x14ac:dyDescent="0.2">
      <c r="A5" s="6"/>
      <c r="B5" s="6"/>
      <c r="C5" s="6"/>
      <c r="D5" s="6"/>
      <c r="E5" s="6"/>
      <c r="F5" s="6"/>
      <c r="G5" s="6"/>
    </row>
    <row r="6" spans="1:12" ht="17.25" customHeight="1" x14ac:dyDescent="0.2">
      <c r="A6" s="61" t="s">
        <v>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s="10" customFormat="1" ht="57.75" customHeight="1" x14ac:dyDescent="0.2">
      <c r="A7" s="26" t="s">
        <v>16</v>
      </c>
      <c r="B7" s="7" t="s">
        <v>8</v>
      </c>
      <c r="C7" s="7"/>
      <c r="D7" s="7" t="s">
        <v>29</v>
      </c>
      <c r="E7" s="7"/>
      <c r="F7" s="26" t="s">
        <v>4</v>
      </c>
      <c r="G7" s="8"/>
      <c r="H7" s="9"/>
      <c r="I7" s="9"/>
    </row>
    <row r="8" spans="1:12" ht="30" customHeight="1" x14ac:dyDescent="0.2">
      <c r="A8" s="11" t="s">
        <v>14</v>
      </c>
      <c r="B8" s="36"/>
      <c r="C8" s="28" t="s">
        <v>0</v>
      </c>
      <c r="D8" s="39"/>
      <c r="E8" s="28" t="s">
        <v>1</v>
      </c>
      <c r="F8" s="29">
        <f>D8*B8</f>
        <v>0</v>
      </c>
      <c r="G8" s="12"/>
    </row>
    <row r="9" spans="1:12" ht="30" customHeight="1" x14ac:dyDescent="0.2">
      <c r="A9" s="24" t="s">
        <v>15</v>
      </c>
      <c r="B9" s="37"/>
      <c r="C9" s="28" t="s">
        <v>0</v>
      </c>
      <c r="D9" s="39"/>
      <c r="E9" s="28" t="s">
        <v>1</v>
      </c>
      <c r="F9" s="29">
        <f>D9*B9</f>
        <v>0</v>
      </c>
      <c r="G9" s="12"/>
    </row>
    <row r="10" spans="1:12" ht="15" customHeight="1" x14ac:dyDescent="0.2">
      <c r="A10" s="67" t="s">
        <v>28</v>
      </c>
      <c r="B10" s="68"/>
      <c r="C10" s="68"/>
      <c r="D10" s="68"/>
      <c r="E10" s="49" t="s">
        <v>1</v>
      </c>
      <c r="F10" s="47">
        <f>SUM(F8:F9)</f>
        <v>0</v>
      </c>
      <c r="G10" s="12"/>
    </row>
    <row r="11" spans="1:12" ht="18" customHeight="1" thickBot="1" x14ac:dyDescent="0.25">
      <c r="A11" s="69" t="s">
        <v>30</v>
      </c>
      <c r="B11" s="70"/>
      <c r="C11" s="70"/>
      <c r="D11" s="70"/>
      <c r="E11" s="50" t="s">
        <v>27</v>
      </c>
      <c r="F11" s="48"/>
      <c r="G11" s="12"/>
    </row>
    <row r="12" spans="1:12" ht="19.5" customHeight="1" thickBot="1" x14ac:dyDescent="0.25">
      <c r="A12" s="56" t="s">
        <v>5</v>
      </c>
      <c r="B12" s="57"/>
      <c r="C12" s="57"/>
      <c r="D12" s="57"/>
      <c r="E12" s="59" t="s">
        <v>1</v>
      </c>
      <c r="F12" s="58">
        <f>F10-F11</f>
        <v>0</v>
      </c>
      <c r="G12" s="27"/>
      <c r="H12" s="13"/>
      <c r="I12" s="13"/>
    </row>
    <row r="13" spans="1:12" ht="15" x14ac:dyDescent="0.25">
      <c r="A13" s="14"/>
      <c r="B13" s="14"/>
      <c r="C13" s="14"/>
      <c r="D13" s="14"/>
      <c r="E13" s="14"/>
      <c r="F13" s="14"/>
      <c r="G13" s="14"/>
      <c r="H13" s="15"/>
      <c r="I13" s="15"/>
    </row>
    <row r="14" spans="1:12" ht="15" x14ac:dyDescent="0.2">
      <c r="A14" s="63" t="s">
        <v>7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 s="16" customFormat="1" ht="67.5" customHeight="1" x14ac:dyDescent="0.2">
      <c r="A15" s="26" t="s">
        <v>17</v>
      </c>
      <c r="B15" s="7" t="s">
        <v>8</v>
      </c>
      <c r="C15" s="31"/>
      <c r="D15" s="31" t="s">
        <v>9</v>
      </c>
      <c r="E15" s="31"/>
      <c r="F15" s="32" t="s">
        <v>12</v>
      </c>
      <c r="G15" s="33"/>
      <c r="H15" s="32" t="s">
        <v>10</v>
      </c>
      <c r="I15" s="33"/>
      <c r="J15" s="34" t="s">
        <v>13</v>
      </c>
      <c r="K15" s="35"/>
      <c r="L15" s="7" t="s">
        <v>25</v>
      </c>
    </row>
    <row r="16" spans="1:12" ht="30" customHeight="1" x14ac:dyDescent="0.2">
      <c r="A16" s="11" t="s">
        <v>14</v>
      </c>
      <c r="B16" s="38" t="str">
        <f>IF((B8)=0,"",B8)</f>
        <v/>
      </c>
      <c r="C16" s="30" t="s">
        <v>2</v>
      </c>
      <c r="D16" s="36"/>
      <c r="E16" s="7" t="s">
        <v>1</v>
      </c>
      <c r="F16" s="38" t="str">
        <f>IFERROR((B16/D16),"")</f>
        <v/>
      </c>
      <c r="G16" s="30" t="s">
        <v>0</v>
      </c>
      <c r="H16" s="36"/>
      <c r="I16" s="30" t="s">
        <v>0</v>
      </c>
      <c r="J16" s="39"/>
      <c r="K16" s="30" t="s">
        <v>1</v>
      </c>
      <c r="L16" s="17" t="str">
        <f>IFERROR(F16*H16*J16,"")</f>
        <v/>
      </c>
    </row>
    <row r="17" spans="1:12" ht="30" customHeight="1" thickBot="1" x14ac:dyDescent="0.25">
      <c r="A17" s="24" t="s">
        <v>15</v>
      </c>
      <c r="B17" s="38" t="str">
        <f>IF((B9)=0,"",B9)</f>
        <v/>
      </c>
      <c r="C17" s="30" t="s">
        <v>2</v>
      </c>
      <c r="D17" s="37"/>
      <c r="E17" s="7" t="s">
        <v>1</v>
      </c>
      <c r="F17" s="38" t="str">
        <f>IFERROR((B17/D17),"")</f>
        <v/>
      </c>
      <c r="G17" s="30" t="s">
        <v>0</v>
      </c>
      <c r="H17" s="37"/>
      <c r="I17" s="30" t="s">
        <v>0</v>
      </c>
      <c r="J17" s="40"/>
      <c r="K17" s="30" t="s">
        <v>1</v>
      </c>
      <c r="L17" s="17" t="str">
        <f>IFERROR(F17*H17*J17,"")</f>
        <v/>
      </c>
    </row>
    <row r="18" spans="1:12" s="18" customFormat="1" ht="18.75" customHeight="1" thickBot="1" x14ac:dyDescent="0.3">
      <c r="A18" s="64" t="s">
        <v>11</v>
      </c>
      <c r="B18" s="65"/>
      <c r="C18" s="65"/>
      <c r="D18" s="65"/>
      <c r="E18" s="65"/>
      <c r="F18" s="65"/>
      <c r="G18" s="65"/>
      <c r="H18" s="65"/>
      <c r="I18" s="65"/>
      <c r="J18" s="65"/>
      <c r="K18" s="21"/>
      <c r="L18" s="44">
        <f>SUM(L16:L17)</f>
        <v>0</v>
      </c>
    </row>
    <row r="19" spans="1:12" x14ac:dyDescent="0.2">
      <c r="A19" s="23"/>
      <c r="B19" s="19"/>
      <c r="C19" s="19"/>
      <c r="D19" s="19"/>
      <c r="E19" s="19"/>
      <c r="F19" s="19"/>
      <c r="G19" s="19"/>
    </row>
    <row r="20" spans="1:12" ht="15" x14ac:dyDescent="0.2">
      <c r="A20" s="61" t="s">
        <v>31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ht="20.100000000000001" customHeight="1" x14ac:dyDescent="0.2">
      <c r="A21" s="72" t="s">
        <v>23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51">
        <f>L18</f>
        <v>0</v>
      </c>
    </row>
    <row r="22" spans="1:12" ht="20.100000000000001" customHeight="1" thickBot="1" x14ac:dyDescent="0.25">
      <c r="A22" s="71" t="s">
        <v>3</v>
      </c>
      <c r="B22" s="71"/>
      <c r="C22" s="71"/>
      <c r="D22" s="71"/>
      <c r="E22" s="71"/>
      <c r="F22" s="71"/>
      <c r="G22" s="71"/>
      <c r="H22" s="71"/>
      <c r="I22" s="71"/>
      <c r="J22" s="71"/>
      <c r="K22" s="52" t="s">
        <v>2</v>
      </c>
      <c r="L22" s="53"/>
    </row>
    <row r="23" spans="1:12" ht="20.100000000000001" customHeight="1" thickBot="1" x14ac:dyDescent="0.25">
      <c r="A23" s="74" t="s">
        <v>18</v>
      </c>
      <c r="B23" s="75"/>
      <c r="C23" s="75"/>
      <c r="D23" s="75"/>
      <c r="E23" s="75"/>
      <c r="F23" s="75"/>
      <c r="G23" s="75"/>
      <c r="H23" s="75"/>
      <c r="I23" s="75"/>
      <c r="J23" s="75"/>
      <c r="K23" s="43" t="s">
        <v>1</v>
      </c>
      <c r="L23" s="42" t="str">
        <f>IFERROR(ROUND(L21/L22,2),"")</f>
        <v/>
      </c>
    </row>
    <row r="24" spans="1:12" x14ac:dyDescent="0.2">
      <c r="A24" s="23"/>
      <c r="B24" s="19"/>
      <c r="C24" s="19"/>
      <c r="D24" s="19"/>
      <c r="E24" s="19"/>
      <c r="F24" s="19"/>
      <c r="G24" s="19"/>
    </row>
    <row r="25" spans="1:12" ht="15" x14ac:dyDescent="0.2">
      <c r="A25" s="61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ht="20.100000000000001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51">
        <f>F12</f>
        <v>0</v>
      </c>
    </row>
    <row r="27" spans="1:12" ht="20.100000000000001" customHeight="1" thickBot="1" x14ac:dyDescent="0.25">
      <c r="A27" s="76" t="s">
        <v>26</v>
      </c>
      <c r="B27" s="76"/>
      <c r="C27" s="76"/>
      <c r="D27" s="76"/>
      <c r="E27" s="76"/>
      <c r="F27" s="76"/>
      <c r="G27" s="76"/>
      <c r="H27" s="54" t="str">
        <f>L23</f>
        <v/>
      </c>
      <c r="I27" s="55" t="s">
        <v>0</v>
      </c>
      <c r="J27" s="55" t="str">
        <f>IF(L22=0,"",L22)</f>
        <v/>
      </c>
      <c r="K27" s="55" t="s">
        <v>1</v>
      </c>
      <c r="L27" s="54" t="str">
        <f>IFERROR(-(H27*J27),"")</f>
        <v/>
      </c>
    </row>
    <row r="28" spans="1:12" ht="20.100000000000001" customHeight="1" thickBot="1" x14ac:dyDescent="0.25">
      <c r="A28" s="64" t="s">
        <v>19</v>
      </c>
      <c r="B28" s="65"/>
      <c r="C28" s="65"/>
      <c r="D28" s="65"/>
      <c r="E28" s="65"/>
      <c r="F28" s="65"/>
      <c r="G28" s="65"/>
      <c r="H28" s="65"/>
      <c r="I28" s="65"/>
      <c r="J28" s="65"/>
      <c r="K28" s="41" t="s">
        <v>1</v>
      </c>
      <c r="L28" s="42" t="str">
        <f>IFERROR(L26+L27,"")</f>
        <v/>
      </c>
    </row>
    <row r="29" spans="1:12" x14ac:dyDescent="0.2">
      <c r="A29" s="62"/>
      <c r="B29" s="62"/>
      <c r="C29" s="62"/>
      <c r="D29" s="62"/>
      <c r="E29" s="62"/>
      <c r="F29" s="62"/>
      <c r="G29" s="22"/>
      <c r="H29" s="22"/>
      <c r="I29" s="23"/>
    </row>
    <row r="32" spans="1:12" x14ac:dyDescent="0.2">
      <c r="A32" s="23"/>
      <c r="B32" s="23"/>
      <c r="C32" s="23"/>
      <c r="D32" s="23"/>
      <c r="E32" s="23"/>
      <c r="F32" s="23"/>
      <c r="G32" s="23"/>
    </row>
    <row r="33" spans="4:5" x14ac:dyDescent="0.2">
      <c r="D33" s="20"/>
      <c r="E33" s="20"/>
    </row>
  </sheetData>
  <sheetProtection algorithmName="SHA-512" hashValue="9nTFmg4OQS7aTP2laoY80roMa3KfVVyHOeBchL6wD31uigzPNhk31qkqNuyL8Bxt4xiTcRp932p4Mz8UWDlH5Q==" saltValue="soV3aIl+TmtMg+14EsKUYQ==" spinCount="100000" sheet="1" objects="1" scenarios="1" selectLockedCells="1"/>
  <mergeCells count="17">
    <mergeCell ref="A23:J23"/>
    <mergeCell ref="A25:L25"/>
    <mergeCell ref="A27:G27"/>
    <mergeCell ref="A28:J28"/>
    <mergeCell ref="A29:F29"/>
    <mergeCell ref="A26:K26"/>
    <mergeCell ref="A18:J18"/>
    <mergeCell ref="A20:L20"/>
    <mergeCell ref="A22:J22"/>
    <mergeCell ref="A21:K21"/>
    <mergeCell ref="I3:J3"/>
    <mergeCell ref="A1:L1"/>
    <mergeCell ref="A6:L6"/>
    <mergeCell ref="A4:C4"/>
    <mergeCell ref="A14:L14"/>
    <mergeCell ref="A10:D10"/>
    <mergeCell ref="A11:D11"/>
  </mergeCells>
  <printOptions horizontalCentered="1"/>
  <pageMargins left="0.43307086614173229" right="0.39370078740157483" top="0.74803149606299213" bottom="0.35433070866141736" header="0.23622047244094491" footer="0.23622047244094491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itrePublications xmlns="3a9f751f-c4dd-4c86-929d-4194b8a8a79f">Annexe 3 : Formulaire Détail du versement de l’allocation pour les journées d’APSS – FIPEQ-CSQ</TitrePublications>
    <ResumePublications xmlns="3a9f751f-c4dd-4c86-929d-4194b8a8a79f">Annexe 3 : Formulaire Détail du versement de l’allocation pour les journées d’APSS – FIPEQ-CSQ</ResumePublications>
    <CategoriePublications xmlns="3a9f751f-c4dd-4c86-929d-4194b8a8a79f">10</CategoriePublications>
    <LienVersPublicationModeHTML xmlns="8a649289-b8d0-432a-8074-69422a768e5a">
      <Url xsi:nil="true"/>
      <Description xsi:nil="true"/>
    </LienVersPublicationModeHTML>
    <LanguePublications xmlns="3a9f751f-c4dd-4c86-929d-4194b8a8a79f">1</LanguePublications>
    <AxePublications xmlns="3a9f751f-c4dd-4c86-929d-4194b8a8a79f">3</AxePublications>
    <PublishingExpirationDate xmlns="http://schemas.microsoft.com/sharepoint/v3">2021-02-28T20:30:00+00:00</PublishingExpirationDate>
    <NumeroPublications xmlns="3a9f751f-c4dd-4c86-929d-4194b8a8a79f" xsi:nil="true"/>
    <PublishingStartDate xmlns="http://schemas.microsoft.com/sharepoint/v3" xsi:nil="true"/>
    <TypePublications xmlns="3a9f751f-c4dd-4c86-929d-4194b8a8a79f">6</TypePublications>
    <DateDerniereModification xmlns="8a649289-b8d0-432a-8074-69422a768e5a">2016-05-12</DateDerniereModification>
    <LienExternePublication xmlns="8a649289-b8d0-432a-8074-69422a768e5a">
      <Url xsi:nil="true"/>
      <Description xsi:nil="true"/>
    </LienExternePublication>
    <FraisPublications xmlns="3a9f751f-c4dd-4c86-929d-4194b8a8a79f">1</FraisPublications>
    <DatePublications xmlns="3a9f751f-c4dd-4c86-929d-4194b8a8a79f">2016-05-12</DatePublications>
  </documentManagement>
</p:properties>
</file>

<file path=customXml/itemProps1.xml><?xml version="1.0" encoding="utf-8"?>
<ds:datastoreItem xmlns:ds="http://schemas.openxmlformats.org/officeDocument/2006/customXml" ds:itemID="{EE5B8038-2D83-46F6-994C-51F66C8CB81F}"/>
</file>

<file path=customXml/itemProps2.xml><?xml version="1.0" encoding="utf-8"?>
<ds:datastoreItem xmlns:ds="http://schemas.openxmlformats.org/officeDocument/2006/customXml" ds:itemID="{AEC9E5F9-CF92-43E5-855D-2CA2B992F4D7}"/>
</file>

<file path=customXml/itemProps3.xml><?xml version="1.0" encoding="utf-8"?>
<ds:datastoreItem xmlns:ds="http://schemas.openxmlformats.org/officeDocument/2006/customXml" ds:itemID="{545249F2-B337-44F8-AEF1-E4B924D33F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CSQ</vt:lpstr>
      <vt:lpstr>'Formulaire CSQ'!Zone_d_impression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3 : Formulaire Détail du versement de l’allocation pour les journées d’APSS – FIPEQ-CSQ</dc:title>
  <dc:creator>parva01</dc:creator>
  <cp:lastModifiedBy>Paré, Valérie</cp:lastModifiedBy>
  <cp:lastPrinted>2016-02-23T20:35:04Z</cp:lastPrinted>
  <dcterms:created xsi:type="dcterms:W3CDTF">2015-04-10T12:42:40Z</dcterms:created>
  <dcterms:modified xsi:type="dcterms:W3CDTF">2016-05-10T14:04:22Z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237000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