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BGE02\AppData\Local\Microsoft\Windows\INetCache\Content.Outlook\JNZG9FRO\"/>
    </mc:Choice>
  </mc:AlternateContent>
  <xr:revisionPtr revIDLastSave="0" documentId="13_ncr:1_{C3D749C5-0CD8-44D2-BB81-B5FA9F6483A4}" xr6:coauthVersionLast="47" xr6:coauthVersionMax="47" xr10:uidLastSave="{00000000-0000-0000-0000-000000000000}"/>
  <bookViews>
    <workbookView xWindow="-28920" yWindow="-120" windowWidth="29040" windowHeight="15840" xr2:uid="{76E4BD5B-DCEE-426F-9348-6C747EA216DA}"/>
  </bookViews>
  <sheets>
    <sheet name="Annexe 11_Autres dépenses" sheetId="1" r:id="rId1"/>
  </sheets>
  <externalReferences>
    <externalReference r:id="rId2"/>
    <externalReference r:id="rId3"/>
  </externalReferences>
  <definedNames>
    <definedName name="AF" localSheetId="0">'Annexe 11_Autres dépenses'!$J$1</definedName>
    <definedName name="AF">'[1]V#1'!#REF!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G25" i="1"/>
  <c r="G26" i="1"/>
  <c r="G27" i="1"/>
  <c r="G28" i="1"/>
  <c r="G29" i="1"/>
  <c r="H25" i="1"/>
  <c r="H26" i="1"/>
  <c r="H27" i="1"/>
  <c r="H28" i="1"/>
  <c r="I28" i="1" s="1"/>
  <c r="H29" i="1"/>
  <c r="J27" i="1"/>
  <c r="G20" i="1"/>
  <c r="G21" i="1"/>
  <c r="G22" i="1"/>
  <c r="I22" i="1" s="1"/>
  <c r="G23" i="1"/>
  <c r="J23" i="1" s="1"/>
  <c r="G24" i="1"/>
  <c r="G30" i="1"/>
  <c r="H20" i="1"/>
  <c r="H21" i="1"/>
  <c r="H22" i="1"/>
  <c r="H23" i="1"/>
  <c r="H24" i="1"/>
  <c r="I24" i="1" s="1"/>
  <c r="H30" i="1"/>
  <c r="G31" i="1"/>
  <c r="G32" i="1"/>
  <c r="G33" i="1"/>
  <c r="H31" i="1"/>
  <c r="H32" i="1"/>
  <c r="H33" i="1"/>
  <c r="G36" i="1"/>
  <c r="H36" i="1"/>
  <c r="G34" i="1"/>
  <c r="H34" i="1"/>
  <c r="G35" i="1"/>
  <c r="H35" i="1"/>
  <c r="H11" i="1"/>
  <c r="G11" i="1"/>
  <c r="H38" i="1"/>
  <c r="G38" i="1"/>
  <c r="H37" i="1"/>
  <c r="G37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C8" i="1"/>
  <c r="C7" i="1"/>
  <c r="G6" i="1"/>
  <c r="D6" i="1"/>
  <c r="C6" i="1"/>
  <c r="G5" i="1"/>
  <c r="C5" i="1"/>
  <c r="J32" i="1" l="1"/>
  <c r="J26" i="1"/>
  <c r="J25" i="1"/>
  <c r="J24" i="1"/>
  <c r="I27" i="1"/>
  <c r="I30" i="1"/>
  <c r="I23" i="1"/>
  <c r="J33" i="1"/>
  <c r="J22" i="1"/>
  <c r="I25" i="1"/>
  <c r="G39" i="1"/>
  <c r="H39" i="1"/>
  <c r="J29" i="1"/>
  <c r="J28" i="1"/>
  <c r="J30" i="1"/>
  <c r="I29" i="1"/>
  <c r="I33" i="1"/>
  <c r="J21" i="1"/>
  <c r="I26" i="1"/>
  <c r="J31" i="1"/>
  <c r="J20" i="1"/>
  <c r="I34" i="1"/>
  <c r="I32" i="1"/>
  <c r="I21" i="1"/>
  <c r="I20" i="1"/>
  <c r="J36" i="1"/>
  <c r="I31" i="1"/>
  <c r="I36" i="1"/>
  <c r="I35" i="1"/>
  <c r="J34" i="1"/>
  <c r="J35" i="1"/>
  <c r="J11" i="1"/>
  <c r="I19" i="1"/>
  <c r="J12" i="1"/>
  <c r="J16" i="1"/>
  <c r="I14" i="1"/>
  <c r="J17" i="1"/>
  <c r="J18" i="1"/>
  <c r="J14" i="1"/>
  <c r="I15" i="1"/>
  <c r="I12" i="1"/>
  <c r="J19" i="1"/>
  <c r="I13" i="1"/>
  <c r="I17" i="1"/>
  <c r="I18" i="1"/>
  <c r="J15" i="1"/>
  <c r="J13" i="1"/>
  <c r="I16" i="1"/>
  <c r="I37" i="1"/>
  <c r="J38" i="1"/>
  <c r="I11" i="1"/>
  <c r="I38" i="1"/>
  <c r="J37" i="1"/>
  <c r="J39" i="1" l="1"/>
  <c r="I39" i="1"/>
</calcChain>
</file>

<file path=xl/sharedStrings.xml><?xml version="1.0" encoding="utf-8"?>
<sst xmlns="http://schemas.openxmlformats.org/spreadsheetml/2006/main" count="91" uniqueCount="32">
  <si>
    <t xml:space="preserve"> Annexe 11                                                                                                                                                                                      Relevé des dépenses non reliées à des travaux de construction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</si>
  <si>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Programme de financement des infrastructures</t>
  </si>
  <si>
    <t>Type de projet</t>
  </si>
  <si>
    <t>Règles budgétaires (RB)</t>
  </si>
  <si>
    <t>DR</t>
  </si>
  <si>
    <t>Nom du CPE</t>
  </si>
  <si>
    <t>Contact</t>
  </si>
  <si>
    <t>Numéro de division</t>
  </si>
  <si>
    <t>Numéro d'installation</t>
  </si>
  <si>
    <t>Réservé Ministère (DR)</t>
  </si>
  <si>
    <t>Enveloppe</t>
  </si>
  <si>
    <t>Catégorie de dépenses</t>
  </si>
  <si>
    <t>Fournisseur</t>
  </si>
  <si>
    <t>Référence facture</t>
  </si>
  <si>
    <t>Montant avant taxes</t>
  </si>
  <si>
    <t>TPS                    5%</t>
  </si>
  <si>
    <t>TVQ                    9,975%</t>
  </si>
  <si>
    <t>Total avec   100% des taxes</t>
  </si>
  <si>
    <t>Total  avec  50% des taxes</t>
  </si>
  <si>
    <t>Vérification facture</t>
  </si>
  <si>
    <t>Commentaires</t>
  </si>
  <si>
    <t>Sélectionner</t>
  </si>
  <si>
    <t>Totaux</t>
  </si>
  <si>
    <t>Approbation CPE</t>
  </si>
  <si>
    <t>Nom et fonction de la personne autorisée:</t>
  </si>
  <si>
    <r>
      <t>Date (</t>
    </r>
    <r>
      <rPr>
        <sz val="9"/>
        <rFont val="Calibri"/>
        <family val="2"/>
      </rPr>
      <t>Année-Mois-Jour</t>
    </r>
    <r>
      <rPr>
        <sz val="11"/>
        <rFont val="Calibri"/>
        <family val="2"/>
        <scheme val="minor"/>
      </rPr>
      <t>)</t>
    </r>
  </si>
  <si>
    <t>Signature</t>
  </si>
  <si>
    <t>Approbation MFA</t>
  </si>
  <si>
    <t>Nom et fonction de la personne autorisée (DR):</t>
  </si>
  <si>
    <t>Nom et fonction de la personne autorisée (DFR):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</si>
  <si>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Faire parvenir l’original de ce formulaire à la DFR après l’approbation du CPE et de la DR</t>
    </r>
  </si>
  <si>
    <t>DFR (05-2023)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</si>
</sst>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$&quot;_);\(#,##0.00\ &quot;$&quot;\)"/>
    <numFmt numFmtId="164" formatCode="#,##0.00\ &quot;$&quot;"/>
    <numFmt numFmtId="165" formatCode="0.00_);\(0.00\)"/>
  </numFmts>
  <fonts count="2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9"/>
      <color theme="3"/>
      <name val="Calibri Light"/>
      <family val="2"/>
      <scheme val="major"/>
    </font>
    <font>
      <b/>
      <sz val="14"/>
      <color theme="0"/>
      <name val="Arial Narrow"/>
      <family val="2"/>
    </font>
    <font>
      <sz val="11"/>
      <color theme="3"/>
      <name val="Calibri"/>
      <family val="2"/>
      <scheme val="minor"/>
    </font>
    <font>
      <b/>
      <sz val="11"/>
      <color theme="0"/>
      <name val="Arial Narrow"/>
      <family val="2"/>
    </font>
    <font>
      <b/>
      <sz val="36"/>
      <color theme="3"/>
      <name val="Calibri Light"/>
      <family val="2"/>
      <scheme val="major"/>
    </font>
    <font>
      <b/>
      <sz val="19"/>
      <color theme="4"/>
      <name val="Calibri Light"/>
      <family val="2"/>
      <scheme val="major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Calibri"/>
      <family val="2"/>
    </font>
    <font>
      <sz val="11"/>
      <color theme="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Border="0" applyAlignment="0" applyProtection="0"/>
    <xf numFmtId="0" fontId="3" fillId="2" borderId="0" applyNumberFormat="0" applyBorder="0" applyAlignment="0" applyProtection="0"/>
    <xf numFmtId="0" fontId="8" fillId="0" borderId="0" applyNumberFormat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3" borderId="0" xfId="2" applyFont="1" applyFill="1" applyAlignment="1">
      <alignment horizontal="left"/>
    </xf>
    <xf numFmtId="0" fontId="7" fillId="0" borderId="0" xfId="1" applyAlignment="1"/>
    <xf numFmtId="0" fontId="8" fillId="0" borderId="0" xfId="3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5" xfId="0" applyFont="1" applyBorder="1"/>
    <xf numFmtId="0" fontId="9" fillId="0" borderId="6" xfId="0" applyFont="1" applyBorder="1"/>
    <xf numFmtId="0" fontId="9" fillId="0" borderId="1" xfId="2" applyFont="1" applyFill="1" applyBorder="1" applyAlignment="1"/>
    <xf numFmtId="0" fontId="9" fillId="0" borderId="1" xfId="2" applyFont="1" applyFill="1" applyBorder="1" applyAlignment="1">
      <alignment horizontal="left"/>
    </xf>
    <xf numFmtId="0" fontId="10" fillId="0" borderId="5" xfId="2" applyFont="1" applyFill="1" applyBorder="1" applyAlignment="1"/>
    <xf numFmtId="0" fontId="12" fillId="0" borderId="0" xfId="2" applyFont="1" applyFill="1" applyBorder="1" applyAlignment="1">
      <alignment wrapText="1"/>
    </xf>
    <xf numFmtId="0" fontId="13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3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11" fillId="0" borderId="1" xfId="0" applyFont="1" applyBorder="1" applyAlignment="1">
      <alignment horizontal="left" vertical="center" indent="1"/>
    </xf>
    <xf numFmtId="165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 wrapText="1"/>
    </xf>
    <xf numFmtId="7" fontId="15" fillId="0" borderId="1" xfId="0" applyNumberFormat="1" applyFont="1" applyBorder="1" applyAlignment="1">
      <alignment vertical="center"/>
    </xf>
    <xf numFmtId="164" fontId="11" fillId="0" borderId="2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7" fontId="11" fillId="0" borderId="1" xfId="0" applyNumberFormat="1" applyFont="1" applyBorder="1" applyAlignment="1">
      <alignment horizontal="center" vertical="center"/>
    </xf>
    <xf numFmtId="7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4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indent="1"/>
    </xf>
    <xf numFmtId="164" fontId="11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1" fillId="0" borderId="5" xfId="0" applyFont="1" applyBorder="1"/>
    <xf numFmtId="0" fontId="11" fillId="0" borderId="0" xfId="0" applyFont="1"/>
    <xf numFmtId="0" fontId="0" fillId="0" borderId="9" xfId="0" applyBorder="1"/>
    <xf numFmtId="0" fontId="11" fillId="0" borderId="16" xfId="0" applyFont="1" applyBorder="1"/>
    <xf numFmtId="0" fontId="11" fillId="0" borderId="17" xfId="0" applyFont="1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9" fillId="0" borderId="0" xfId="0" applyFont="1"/>
    <xf numFmtId="0" fontId="11" fillId="0" borderId="10" xfId="0" applyFont="1" applyBorder="1"/>
    <xf numFmtId="0" fontId="11" fillId="0" borderId="11" xfId="0" applyFont="1" applyBorder="1"/>
    <xf numFmtId="0" fontId="11" fillId="0" borderId="18" xfId="0" applyFont="1" applyBorder="1"/>
    <xf numFmtId="0" fontId="0" fillId="0" borderId="12" xfId="0" applyBorder="1"/>
    <xf numFmtId="0" fontId="0" fillId="3" borderId="0" xfId="0" applyFill="1" applyProtection="1">
      <protection locked="0"/>
    </xf>
    <xf numFmtId="0" fontId="20" fillId="0" borderId="0" xfId="0" applyFont="1"/>
    <xf numFmtId="165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1" fillId="0" borderId="2" xfId="0" quotePrefix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inden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left"/>
    </xf>
    <xf numFmtId="0" fontId="6" fillId="3" borderId="0" xfId="2" applyFont="1" applyFill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7" fillId="3" borderId="5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/>
    </xf>
  </cellXfs>
  <cellStyles count="5">
    <cellStyle name="Normal" xfId="0" builtinId="0"/>
    <cellStyle name="Pourcentage 3 2 2" xfId="4" xr:uid="{4BCF63ED-46CB-4AFE-96AF-193F83FFFEA0}"/>
    <cellStyle name="Titre" xfId="1" builtinId="15"/>
    <cellStyle name="Titre 2" xfId="2" builtinId="17"/>
    <cellStyle name="Titre 3 2" xfId="3" xr:uid="{1E8280B6-E46A-452E-8A15-D5CF299C474F}"/>
  </cellStyles>
  <dxfs count="21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$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1" formatCode="#,##0.00\ &quot;$&quot;_);\(#,##0.00\ &quot;$&quot;\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4" formatCode="#,##0.00\ &quot;$&quot;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4" formatCode="#,##0.00\ &quot;$&quot;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4" formatCode="#,##0.00\ &quot;$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family val="2"/>
        <scheme val="minor"/>
      </font>
      <numFmt numFmtId="164" formatCode="#,##0.00\ &quot;$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family val="2"/>
        <scheme val="minor"/>
      </font>
      <numFmt numFmtId="164" formatCode="#,##0.00\ &quot;$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b/>
        <i val="0"/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2" defaultTableStyle="TableStyleMedium2" defaultPivotStyle="PivotStyleLight16">
    <tableStyle name="Invisible" pivot="0" table="0" count="0" xr9:uid="{5C3D7A3B-C00C-4690-99A6-4CD2B9871EC0}"/>
    <tableStyle name="Non-Profit Budget" pivot="0" count="4" xr9:uid="{7C5403E3-7F8E-481C-98DC-9EF4EAFC4EAC}">
      <tableStyleElement type="wholeTable" dxfId="20"/>
      <tableStyleElement type="headerRow" dxfId="19"/>
      <tableStyleElement type="totalRow" dxfId="18"/>
      <tableStyleElement type="fir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'[3]Annexe 10_Autres dépenses'!#REF!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11_Autres dépenses'!$C$10</c:f>
              <c:strCache>
                <c:ptCount val="1"/>
                <c:pt idx="0">
                  <c:v>Catégorie de dépenses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</c:strLit>
          </c:cat>
          <c:val>
            <c:numRef>
              <c:f>'[2]Montage financier'!#REF!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B-427C-AEE3-505EE0C8D5D1}"/>
            </c:ext>
          </c:extLst>
        </c:ser>
        <c:ser>
          <c:idx val="1"/>
          <c:order val="1"/>
          <c:tx>
            <c:strRef>
              <c:f>'Annexe 11_Autres dépenses'!$E$10</c:f>
              <c:strCache>
                <c:ptCount val="1"/>
                <c:pt idx="0">
                  <c:v>Référence facture</c:v>
                </c:pt>
              </c:strCache>
            </c:strRef>
          </c:tx>
          <c:spPr>
            <a:solidFill>
              <a:srgbClr val="73B5C2"/>
            </a:solidFill>
            <a:ln w="25400">
              <a:noFill/>
            </a:ln>
          </c:spPr>
          <c:invertIfNegative val="0"/>
          <c:cat>
            <c:strLit>
              <c:ptCount val="1"/>
            </c:strLit>
          </c:cat>
          <c:val>
            <c:numRef>
              <c:f>'[2]Montage financier'!#REF!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B-427C-AEE3-505EE0C8D5D1}"/>
            </c:ext>
          </c:extLst>
        </c:ser>
        <c:ser>
          <c:idx val="2"/>
          <c:order val="2"/>
          <c:tx>
            <c:strRef>
              <c:f>'Annexe 11_Autres dépenses'!$F$10</c:f>
              <c:strCache>
                <c:ptCount val="1"/>
                <c:pt idx="0">
                  <c:v>Montant avant taxes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</c:strLit>
          </c:cat>
          <c:val>
            <c:numRef>
              <c:f>'[2]Montage financier'!#REF!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B-427C-AEE3-505EE0C8D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407465904"/>
        <c:axId val="1"/>
      </c:barChart>
      <c:catAx>
        <c:axId val="40746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4659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 i="0" cap="none" spc="30" baseline="0">
                      <a:solidFill>
                        <a:schemeClr val="tx2"/>
                      </a:solidFill>
                    </a:rPr>
                    <a:t>En milliers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0</xdr:rowOff>
    </xdr:from>
    <xdr:to>
      <xdr:col>10</xdr:col>
      <xdr:colOff>95250</xdr:colOff>
      <xdr:row>9</xdr:row>
      <xdr:rowOff>0</xdr:rowOff>
    </xdr:to>
    <xdr:graphicFrame macro="">
      <xdr:nvGraphicFramePr>
        <xdr:cNvPr id="2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7698199E-7F4D-416E-966D-FEBF164CE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es.reseau.intra\Prive\R06C005A\MFA-DGSGEE-DFISG\PUBLIC\100-Planification-organisation\117-Risques-Optimisation-Processus\Processus%20Proc&#233;dures\INFRA%20%20PFI%20SPII\PFI%20-%20SPII\Processus%20-%20Versements%20-PFI\PFI_Annexes_%209%20-11-14%20_Versements.xlsx?B3590C4C" TargetMode="External"/><Relationship Id="rId1" Type="http://schemas.openxmlformats.org/officeDocument/2006/relationships/externalLinkPath" Target="file:///\\B3590C4C\PFI_Annexes_%209%20-11-14%20_Verse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.reseau.intra\065$\Prive\R06C005A\MFA-SMFIA-DFSGEE\Public\1000-Organisation-gestion\1400-Planification-admin\1440-%20Risques-optimisation-processus\DFR\PFI_SPII_PQI\Outil_suivi_budget_PFI.NP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ommaire"/>
      <sheetName val="DV#T ou DV#P"/>
      <sheetName val="V#1"/>
      <sheetName val="RD#1DV#2 "/>
      <sheetName val="RD#2-DV#3 "/>
      <sheetName val="RD#3-DV#4 "/>
      <sheetName val="RD#4-DV#5 "/>
      <sheetName val="RD#5"/>
      <sheetName val="RD#6 - DV#6"/>
      <sheetName val="Suivi du budget"/>
      <sheetName val="Annexe 11_Autres dépenses"/>
      <sheetName val="Annexe 14_Coûts détaillés"/>
      <sheetName val="Adm_déc_PFI"/>
      <sheetName val="Annexe 10.1_Budget préliminaire"/>
      <sheetName val="Annexe 10.2_Financement Projet"/>
      <sheetName val="Annexe 14_Budget Final"/>
      <sheetName val="Feuil2"/>
      <sheetName val="Montage financier"/>
      <sheetName val="Annexe 10_Autres dépenses"/>
      <sheetName val="DV#1"/>
    </sheetNames>
    <sheetDataSet>
      <sheetData sheetId="0"/>
      <sheetData sheetId="1">
        <row r="3">
          <cell r="C3" t="str">
            <v>Sélectionner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I14">
            <v>0</v>
          </cell>
        </row>
      </sheetData>
      <sheetData sheetId="10">
        <row r="19">
          <cell r="G19">
            <v>0</v>
          </cell>
        </row>
      </sheetData>
      <sheetData sheetId="11"/>
      <sheetData sheetId="12"/>
      <sheetData sheetId="13" refreshError="1"/>
      <sheetData sheetId="14">
        <row r="8">
          <cell r="B8" t="str">
            <v>Description</v>
          </cell>
        </row>
      </sheetData>
      <sheetData sheetId="15">
        <row r="8">
          <cell r="B8" t="str">
            <v>Sources de financement</v>
          </cell>
        </row>
      </sheetData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ambule"/>
      <sheetName val="Sommaire_Versements"/>
      <sheetName val="Annexe 2_DV#1"/>
      <sheetName val="Annexe 2_DV#2 "/>
      <sheetName val="Annexe 2_DV#T ou DV#P"/>
      <sheetName val="Annexe 2_RD#2-DV#3 "/>
      <sheetName val="Annexe 2_RD#3-DV#4 "/>
      <sheetName val="Annexe 2_RD#4-DV#5 "/>
      <sheetName val="Annexe 2_RD#5"/>
      <sheetName val="Annexe 2_RD#6 - DV#6 "/>
      <sheetName val="Suivi du budget"/>
      <sheetName val="Annexe 11_Autres dépenses"/>
      <sheetName val="Annexe 12.1_Budget préliminaire"/>
      <sheetName val="Annexe 12.2_Financement Projet"/>
      <sheetName val="Annexe 17_Budget final"/>
      <sheetName val="Montage financier"/>
    </sheetNames>
    <sheetDataSet>
      <sheetData sheetId="0"/>
      <sheetData sheetId="1">
        <row r="3">
          <cell r="C3" t="str">
            <v>Sélectionner</v>
          </cell>
          <cell r="F3" t="str">
            <v>Sélectionner</v>
          </cell>
        </row>
        <row r="4">
          <cell r="D4" t="str">
            <v>Sélectionner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Catégorie de dépenses</v>
          </cell>
        </row>
      </sheetData>
      <sheetData sheetId="12"/>
      <sheetData sheetId="13"/>
      <sheetData sheetId="14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D1E713-CA2F-4070-B634-2AA75BF0A274}" name="TableauChiffreAffaires9101111" displayName="TableauChiffreAffaires9101111" ref="B10:K38" totalsRowShown="0" headerRowDxfId="15" dataDxfId="14" totalsRowDxfId="13">
  <tableColumns count="10">
    <tableColumn id="1" xr3:uid="{C26A1243-371A-472B-B84C-E218AAFDD6F1}" name="Enveloppe" dataDxfId="12"/>
    <tableColumn id="2" xr3:uid="{0DADC30F-DACC-44E7-8397-74FC2D13BE8F}" name="Catégorie de dépenses" dataDxfId="11" totalsRowDxfId="10"/>
    <tableColumn id="8" xr3:uid="{B164E15E-A345-4B72-B802-BD5F5ECBED67}" name="Fournisseur" dataDxfId="9" totalsRowDxfId="8"/>
    <tableColumn id="3" xr3:uid="{23760707-5F4F-4349-9576-1544FB833086}" name="Référence facture" dataDxfId="7"/>
    <tableColumn id="4" xr3:uid="{C3D1FFA2-D6D1-4EE4-B303-5E50F9166BE1}" name="Montant avant taxes" dataDxfId="6"/>
    <tableColumn id="9" xr3:uid="{B5442956-F2B9-4EC6-B5E6-9C63C839FD53}" name="TPS                    5%" dataDxfId="5">
      <calculatedColumnFormula>TableauChiffreAffaires9101111[[#This Row],[Montant avant taxes]]*5%</calculatedColumnFormula>
    </tableColumn>
    <tableColumn id="10" xr3:uid="{BD9C84CC-1E59-42B5-A2BA-E7B0A9DAAEEE}" name="TVQ                    9,975%" dataDxfId="4">
      <calculatedColumnFormula>TableauChiffreAffaires9101111[[#This Row],[Montant avant taxes]]*9.975%</calculatedColumnFormula>
    </tableColumn>
    <tableColumn id="5" xr3:uid="{8E6889E0-5CC2-457B-8CD2-6DD9CCFECC51}" name="Total avec   100% des taxes" dataDxfId="3">
      <calculatedColumnFormula>TableauChiffreAffaires9101111[[#This Row],[Montant avant taxes]]+TableauChiffreAffaires9101111[[#This Row],[TPS                    5%]]+TableauChiffreAffaires9101111[[#This Row],[TVQ                    9,975%]]</calculatedColumnFormula>
    </tableColumn>
    <tableColumn id="6" xr3:uid="{6FB9B1F2-68D5-419A-AD5A-550EE6C41E5C}" name="Total  avec  50% des taxes" dataDxfId="2">
      <calculatedColumnFormula>TableauChiffreAffaires9101111[[#This Row],[Montant avant taxes]]+(TableauChiffreAffaires9101111[[#This Row],[TPS                    5%]]/2)+(TableauChiffreAffaires9101111[[#This Row],[TVQ                    9,975%]]/2)</calculatedColumnFormula>
    </tableColumn>
    <tableColumn id="7" xr3:uid="{24B09578-7A11-46B4-A8FF-9E3AED24E9BE}" name="Vérification facture" dataDxfId="1" totalsRowDxfId="0"/>
  </tableColumns>
  <tableStyleInfo name="Non-Profit Budget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D1BED-B5DE-400E-A033-3646E700CE59}">
  <sheetPr>
    <tabColor theme="4"/>
    <pageSetUpPr autoPageBreaks="0" fitToPage="1"/>
  </sheetPr>
  <dimension ref="A1:O56"/>
  <sheetViews>
    <sheetView showGridLines="0" showZeros="0" tabSelected="1" view="pageLayout" topLeftCell="A37" zoomScaleNormal="100" workbookViewId="0">
      <selection activeCell="B55" sqref="B55"/>
    </sheetView>
  </sheetViews>
  <sheetFormatPr baseColWidth="10" defaultColWidth="9.140625" defaultRowHeight="24" customHeight="1" x14ac:dyDescent="0.25"/>
  <cols>
    <col min="1" max="1" width="2.85546875" customWidth="1"/>
    <col min="2" max="2" width="39.140625" customWidth="1"/>
    <col min="3" max="3" width="32.7109375" customWidth="1"/>
    <col min="4" max="4" width="24" customWidth="1"/>
    <col min="5" max="5" width="16" customWidth="1"/>
    <col min="6" max="8" width="14.28515625" customWidth="1"/>
    <col min="9" max="9" width="15.5703125" customWidth="1"/>
    <col min="10" max="10" width="16.85546875" customWidth="1"/>
    <col min="11" max="11" width="24.28515625" customWidth="1"/>
    <col min="14" max="14" width="14.140625" customWidth="1"/>
    <col min="15" max="15" width="15" customWidth="1"/>
  </cols>
  <sheetData>
    <row r="1" spans="2:15" ht="24.75" customHeight="1" x14ac:dyDescent="0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5" ht="14.25" customHeight="1" x14ac:dyDescent="0.3">
      <c r="B2" s="1"/>
      <c r="C2" s="1"/>
      <c r="D2" s="1"/>
      <c r="E2" s="1"/>
      <c r="F2" s="69" t="s">
        <v>1</v>
      </c>
      <c r="G2" s="69"/>
      <c r="H2" s="69"/>
      <c r="I2" s="69"/>
      <c r="J2" s="69"/>
      <c r="K2" s="1"/>
      <c r="L2" s="1"/>
      <c r="M2" s="1"/>
      <c r="N2" s="1"/>
    </row>
    <row r="3" spans="2:15" ht="16.5" hidden="1" customHeight="1" x14ac:dyDescent="0.7">
      <c r="B3" s="2"/>
      <c r="C3" s="2"/>
      <c r="D3" s="2"/>
      <c r="J3" s="3"/>
    </row>
    <row r="4" spans="2:15" ht="6" customHeight="1" x14ac:dyDescent="0.7">
      <c r="B4" s="2"/>
      <c r="C4" s="2"/>
      <c r="D4" s="2"/>
      <c r="J4" s="3"/>
    </row>
    <row r="5" spans="2:15" ht="16.5" customHeight="1" x14ac:dyDescent="0.3">
      <c r="B5" s="4" t="s">
        <v>2</v>
      </c>
      <c r="C5" s="5" t="str">
        <f>[2]Sommaire_Versements!C3</f>
        <v>Sélectionner</v>
      </c>
      <c r="D5" s="6" t="s">
        <v>3</v>
      </c>
      <c r="E5" s="7"/>
      <c r="F5" s="8" t="s">
        <v>4</v>
      </c>
      <c r="G5" s="70" t="str">
        <f>[2]Sommaire_Versements!F3</f>
        <v>Sélectionner</v>
      </c>
      <c r="H5" s="71"/>
      <c r="I5" s="71"/>
      <c r="J5" s="72"/>
    </row>
    <row r="6" spans="2:15" ht="16.5" customHeight="1" x14ac:dyDescent="0.25">
      <c r="B6" s="4" t="s">
        <v>5</v>
      </c>
      <c r="C6" s="9">
        <f>[2]Sommaire_Versements!C4</f>
        <v>0</v>
      </c>
      <c r="D6" s="6" t="str">
        <f>[2]Sommaire_Versements!D4</f>
        <v>Sélectionner</v>
      </c>
      <c r="E6" s="10"/>
      <c r="F6" s="73" t="s">
        <v>6</v>
      </c>
      <c r="G6" s="74">
        <f>[2]Sommaire_Versements!F4</f>
        <v>0</v>
      </c>
      <c r="H6" s="75"/>
      <c r="I6" s="75"/>
      <c r="J6" s="76"/>
    </row>
    <row r="7" spans="2:15" ht="16.5" customHeight="1" x14ac:dyDescent="0.25">
      <c r="B7" s="4" t="s">
        <v>7</v>
      </c>
      <c r="C7" s="9">
        <f>[2]Sommaire_Versements!C5</f>
        <v>0</v>
      </c>
      <c r="D7" s="11"/>
      <c r="E7" s="7"/>
      <c r="F7" s="73"/>
      <c r="G7" s="77"/>
      <c r="H7" s="78"/>
      <c r="I7" s="78"/>
      <c r="J7" s="79"/>
    </row>
    <row r="8" spans="2:15" ht="15.75" customHeight="1" x14ac:dyDescent="0.3">
      <c r="B8" s="12" t="s">
        <v>8</v>
      </c>
      <c r="C8" s="13">
        <f>[2]Sommaire_Versements!C6</f>
        <v>0</v>
      </c>
      <c r="D8" s="14"/>
      <c r="E8" s="15"/>
      <c r="F8" s="73"/>
      <c r="G8" s="80"/>
      <c r="H8" s="81"/>
      <c r="I8" s="81"/>
      <c r="J8" s="82"/>
    </row>
    <row r="9" spans="2:15" s="18" customFormat="1" ht="12" customHeight="1" x14ac:dyDescent="0.25">
      <c r="B9" s="16"/>
      <c r="C9" s="16"/>
      <c r="D9" s="16"/>
      <c r="E9" s="17"/>
      <c r="J9" s="19"/>
      <c r="K9" s="20" t="s">
        <v>9</v>
      </c>
      <c r="L9" s="21"/>
      <c r="M9" s="21"/>
      <c r="N9" s="21"/>
      <c r="O9" s="21"/>
    </row>
    <row r="10" spans="2:15" ht="43.5" customHeight="1" x14ac:dyDescent="0.25">
      <c r="B10" s="22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4" t="s">
        <v>17</v>
      </c>
      <c r="J10" s="23" t="s">
        <v>18</v>
      </c>
      <c r="K10" s="25" t="s">
        <v>19</v>
      </c>
      <c r="L10" s="66" t="s">
        <v>20</v>
      </c>
      <c r="M10" s="66"/>
      <c r="N10" s="67"/>
      <c r="O10" s="26"/>
    </row>
    <row r="11" spans="2:15" ht="24" customHeight="1" x14ac:dyDescent="0.25">
      <c r="B11" s="27" t="s">
        <v>21</v>
      </c>
      <c r="C11" s="28"/>
      <c r="D11" s="28"/>
      <c r="E11" s="28"/>
      <c r="F11" s="29"/>
      <c r="G11" s="29">
        <f>TableauChiffreAffaires9101111[[#This Row],[Montant avant taxes]]*5%</f>
        <v>0</v>
      </c>
      <c r="H11" s="29">
        <f>TableauChiffreAffaires9101111[[#This Row],[Montant avant taxes]]*9.975%</f>
        <v>0</v>
      </c>
      <c r="I11" s="30">
        <f>TableauChiffreAffaires9101111[[#This Row],[Montant avant taxes]]+TableauChiffreAffaires9101111[[#This Row],[TPS                    5%]]+TableauChiffreAffaires9101111[[#This Row],[TVQ                    9,975%]]</f>
        <v>0</v>
      </c>
      <c r="J11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1" s="32" t="s">
        <v>21</v>
      </c>
      <c r="L11" s="83"/>
      <c r="M11" s="83"/>
      <c r="N11" s="84"/>
      <c r="O11" s="33"/>
    </row>
    <row r="12" spans="2:15" ht="27" customHeight="1" x14ac:dyDescent="0.25">
      <c r="B12" s="27" t="s">
        <v>21</v>
      </c>
      <c r="C12" s="28"/>
      <c r="D12" s="28"/>
      <c r="E12" s="28"/>
      <c r="F12" s="29"/>
      <c r="G12" s="29">
        <f>TableauChiffreAffaires9101111[[#This Row],[Montant avant taxes]]*5%</f>
        <v>0</v>
      </c>
      <c r="H12" s="29">
        <f>TableauChiffreAffaires9101111[[#This Row],[Montant avant taxes]]*9.975%</f>
        <v>0</v>
      </c>
      <c r="I12" s="30">
        <f>TableauChiffreAffaires9101111[[#This Row],[Montant avant taxes]]+TableauChiffreAffaires9101111[[#This Row],[TPS                    5%]]+TableauChiffreAffaires9101111[[#This Row],[TVQ                    9,975%]]</f>
        <v>0</v>
      </c>
      <c r="J12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2" s="32" t="s">
        <v>21</v>
      </c>
      <c r="L12" s="85"/>
      <c r="M12" s="85"/>
      <c r="N12" s="86"/>
      <c r="O12" s="33"/>
    </row>
    <row r="13" spans="2:15" ht="24" customHeight="1" x14ac:dyDescent="0.25">
      <c r="B13" s="27" t="s">
        <v>21</v>
      </c>
      <c r="C13" s="28"/>
      <c r="D13" s="28"/>
      <c r="E13" s="28"/>
      <c r="F13" s="29"/>
      <c r="G13" s="29">
        <f>TableauChiffreAffaires9101111[[#This Row],[Montant avant taxes]]*5%</f>
        <v>0</v>
      </c>
      <c r="H13" s="29">
        <f>TableauChiffreAffaires9101111[[#This Row],[Montant avant taxes]]*9.975%</f>
        <v>0</v>
      </c>
      <c r="I13" s="30">
        <f>TableauChiffreAffaires9101111[[#This Row],[Montant avant taxes]]+TableauChiffreAffaires9101111[[#This Row],[TPS                    5%]]+TableauChiffreAffaires9101111[[#This Row],[TVQ                    9,975%]]</f>
        <v>0</v>
      </c>
      <c r="J13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3" s="32" t="s">
        <v>21</v>
      </c>
      <c r="L13" s="83"/>
      <c r="M13" s="83"/>
      <c r="N13" s="84"/>
      <c r="O13" s="33"/>
    </row>
    <row r="14" spans="2:15" ht="24" customHeight="1" x14ac:dyDescent="0.25">
      <c r="B14" s="27" t="s">
        <v>21</v>
      </c>
      <c r="C14" s="28"/>
      <c r="D14" s="28"/>
      <c r="E14" s="28"/>
      <c r="F14" s="29"/>
      <c r="G14" s="29">
        <f>TableauChiffreAffaires9101111[[#This Row],[Montant avant taxes]]*5%</f>
        <v>0</v>
      </c>
      <c r="H14" s="29">
        <f>TableauChiffreAffaires9101111[[#This Row],[Montant avant taxes]]*9.975%</f>
        <v>0</v>
      </c>
      <c r="I14" s="30">
        <f>TableauChiffreAffaires9101111[[#This Row],[Montant avant taxes]]+TableauChiffreAffaires9101111[[#This Row],[TPS                    5%]]+TableauChiffreAffaires9101111[[#This Row],[TVQ                    9,975%]]</f>
        <v>0</v>
      </c>
      <c r="J14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4" s="32" t="s">
        <v>21</v>
      </c>
      <c r="L14" s="87"/>
      <c r="M14" s="88"/>
      <c r="N14" s="89"/>
      <c r="O14" s="37"/>
    </row>
    <row r="15" spans="2:15" ht="24" customHeight="1" x14ac:dyDescent="0.25">
      <c r="B15" s="27" t="s">
        <v>21</v>
      </c>
      <c r="C15" s="28"/>
      <c r="D15" s="28"/>
      <c r="E15" s="28"/>
      <c r="F15" s="29"/>
      <c r="G15" s="29">
        <f>TableauChiffreAffaires9101111[[#This Row],[Montant avant taxes]]*5%</f>
        <v>0</v>
      </c>
      <c r="H15" s="29">
        <f>TableauChiffreAffaires9101111[[#This Row],[Montant avant taxes]]*9.975%</f>
        <v>0</v>
      </c>
      <c r="I15" s="30">
        <f>TableauChiffreAffaires9101111[[#This Row],[Montant avant taxes]]+TableauChiffreAffaires9101111[[#This Row],[TPS                    5%]]+TableauChiffreAffaires9101111[[#This Row],[TVQ                    9,975%]]</f>
        <v>0</v>
      </c>
      <c r="J15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5" s="32" t="s">
        <v>21</v>
      </c>
      <c r="L15" s="87"/>
      <c r="M15" s="88"/>
      <c r="N15" s="89"/>
      <c r="O15" s="37"/>
    </row>
    <row r="16" spans="2:15" ht="24" customHeight="1" x14ac:dyDescent="0.25">
      <c r="B16" s="27" t="s">
        <v>21</v>
      </c>
      <c r="C16" s="28"/>
      <c r="D16" s="28"/>
      <c r="E16" s="28"/>
      <c r="F16" s="29"/>
      <c r="G16" s="29">
        <f>TableauChiffreAffaires9101111[[#This Row],[Montant avant taxes]]*5%</f>
        <v>0</v>
      </c>
      <c r="H16" s="29">
        <f>TableauChiffreAffaires9101111[[#This Row],[Montant avant taxes]]*9.975%</f>
        <v>0</v>
      </c>
      <c r="I16" s="30">
        <f>TableauChiffreAffaires9101111[[#This Row],[Montant avant taxes]]+TableauChiffreAffaires9101111[[#This Row],[TPS                    5%]]+TableauChiffreAffaires9101111[[#This Row],[TVQ                    9,975%]]</f>
        <v>0</v>
      </c>
      <c r="J16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6" s="32" t="s">
        <v>21</v>
      </c>
      <c r="L16" s="87"/>
      <c r="M16" s="88"/>
      <c r="N16" s="89"/>
      <c r="O16" s="37"/>
    </row>
    <row r="17" spans="2:15" ht="24" customHeight="1" x14ac:dyDescent="0.25">
      <c r="B17" s="27" t="s">
        <v>21</v>
      </c>
      <c r="C17" s="28"/>
      <c r="D17" s="28"/>
      <c r="E17" s="28"/>
      <c r="F17" s="29"/>
      <c r="G17" s="29">
        <f>TableauChiffreAffaires9101111[[#This Row],[Montant avant taxes]]*5%</f>
        <v>0</v>
      </c>
      <c r="H17" s="29">
        <f>TableauChiffreAffaires9101111[[#This Row],[Montant avant taxes]]*9.975%</f>
        <v>0</v>
      </c>
      <c r="I17" s="30">
        <f>TableauChiffreAffaires9101111[[#This Row],[Montant avant taxes]]+TableauChiffreAffaires9101111[[#This Row],[TPS                    5%]]+TableauChiffreAffaires9101111[[#This Row],[TVQ                    9,975%]]</f>
        <v>0</v>
      </c>
      <c r="J17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7" s="32" t="s">
        <v>21</v>
      </c>
      <c r="L17" s="87"/>
      <c r="M17" s="88"/>
      <c r="N17" s="89"/>
      <c r="O17" s="37"/>
    </row>
    <row r="18" spans="2:15" ht="24" customHeight="1" x14ac:dyDescent="0.25">
      <c r="B18" s="27" t="s">
        <v>21</v>
      </c>
      <c r="C18" s="28"/>
      <c r="D18" s="28"/>
      <c r="E18" s="28"/>
      <c r="F18" s="29"/>
      <c r="G18" s="29">
        <f>TableauChiffreAffaires9101111[[#This Row],[Montant avant taxes]]*5%</f>
        <v>0</v>
      </c>
      <c r="H18" s="29">
        <f>TableauChiffreAffaires9101111[[#This Row],[Montant avant taxes]]*9.975%</f>
        <v>0</v>
      </c>
      <c r="I18" s="30">
        <f>TableauChiffreAffaires9101111[[#This Row],[Montant avant taxes]]+TableauChiffreAffaires9101111[[#This Row],[TPS                    5%]]+TableauChiffreAffaires9101111[[#This Row],[TVQ                    9,975%]]</f>
        <v>0</v>
      </c>
      <c r="J18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8" s="32" t="s">
        <v>21</v>
      </c>
      <c r="L18" s="90"/>
      <c r="M18" s="91"/>
      <c r="N18" s="92"/>
      <c r="O18" s="37"/>
    </row>
    <row r="19" spans="2:15" ht="24" customHeight="1" x14ac:dyDescent="0.25">
      <c r="B19" s="27" t="s">
        <v>21</v>
      </c>
      <c r="C19" s="28"/>
      <c r="D19" s="28"/>
      <c r="E19" s="28"/>
      <c r="F19" s="29"/>
      <c r="G19" s="29">
        <f>TableauChiffreAffaires9101111[[#This Row],[Montant avant taxes]]*5%</f>
        <v>0</v>
      </c>
      <c r="H19" s="29">
        <f>TableauChiffreAffaires9101111[[#This Row],[Montant avant taxes]]*9.975%</f>
        <v>0</v>
      </c>
      <c r="I19" s="30">
        <f>TableauChiffreAffaires9101111[[#This Row],[Montant avant taxes]]+TableauChiffreAffaires9101111[[#This Row],[TPS                    5%]]+TableauChiffreAffaires9101111[[#This Row],[TVQ                    9,975%]]</f>
        <v>0</v>
      </c>
      <c r="J19" s="31">
        <f>TableauChiffreAffaires9101111[[#This Row],[Montant avant taxes]]+(TableauChiffreAffaires9101111[[#This Row],[TPS                    5%]]/2)+(TableauChiffreAffaires9101111[[#This Row],[TVQ                    9,975%]]/2)</f>
        <v>0</v>
      </c>
      <c r="K19" s="32" t="s">
        <v>21</v>
      </c>
      <c r="L19" s="87"/>
      <c r="M19" s="88"/>
      <c r="N19" s="89"/>
      <c r="O19" s="37"/>
    </row>
    <row r="20" spans="2:15" ht="24" customHeight="1" x14ac:dyDescent="0.25">
      <c r="B20" s="65" t="s">
        <v>21</v>
      </c>
      <c r="C20" s="62"/>
      <c r="D20" s="28"/>
      <c r="E20" s="62"/>
      <c r="F20" s="63"/>
      <c r="G20" s="29">
        <f>TableauChiffreAffaires9101111[[#This Row],[Montant avant taxes]]*5%</f>
        <v>0</v>
      </c>
      <c r="H20" s="29">
        <f>TableauChiffreAffaires9101111[[#This Row],[Montant avant taxes]]*9.975%</f>
        <v>0</v>
      </c>
      <c r="I20" s="30">
        <f>TableauChiffreAffaires9101111[[#This Row],[Montant avant taxes]]+TableauChiffreAffaires9101111[[#This Row],[TPS                    5%]]+TableauChiffreAffaires9101111[[#This Row],[TVQ                    9,975%]]</f>
        <v>0</v>
      </c>
      <c r="J20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0" s="32" t="s">
        <v>21</v>
      </c>
      <c r="L20" s="34"/>
      <c r="M20" s="35"/>
      <c r="N20" s="36"/>
      <c r="O20" s="37"/>
    </row>
    <row r="21" spans="2:15" ht="24" customHeight="1" x14ac:dyDescent="0.25">
      <c r="B21" s="65" t="s">
        <v>21</v>
      </c>
      <c r="C21" s="62"/>
      <c r="D21" s="28"/>
      <c r="E21" s="62"/>
      <c r="F21" s="63"/>
      <c r="G21" s="29">
        <f>TableauChiffreAffaires9101111[[#This Row],[Montant avant taxes]]*5%</f>
        <v>0</v>
      </c>
      <c r="H21" s="29">
        <f>TableauChiffreAffaires9101111[[#This Row],[Montant avant taxes]]*9.975%</f>
        <v>0</v>
      </c>
      <c r="I21" s="30">
        <f>TableauChiffreAffaires9101111[[#This Row],[Montant avant taxes]]+TableauChiffreAffaires9101111[[#This Row],[TPS                    5%]]+TableauChiffreAffaires9101111[[#This Row],[TVQ                    9,975%]]</f>
        <v>0</v>
      </c>
      <c r="J21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1" s="32" t="s">
        <v>21</v>
      </c>
      <c r="L21" s="34"/>
      <c r="M21" s="35"/>
      <c r="N21" s="36"/>
      <c r="O21" s="37"/>
    </row>
    <row r="22" spans="2:15" ht="24" customHeight="1" x14ac:dyDescent="0.25">
      <c r="B22" s="65" t="s">
        <v>21</v>
      </c>
      <c r="C22" s="62"/>
      <c r="D22" s="28"/>
      <c r="E22" s="62"/>
      <c r="F22" s="63"/>
      <c r="G22" s="29">
        <f>TableauChiffreAffaires9101111[[#This Row],[Montant avant taxes]]*5%</f>
        <v>0</v>
      </c>
      <c r="H22" s="29">
        <f>TableauChiffreAffaires9101111[[#This Row],[Montant avant taxes]]*9.975%</f>
        <v>0</v>
      </c>
      <c r="I22" s="30">
        <f>TableauChiffreAffaires9101111[[#This Row],[Montant avant taxes]]+TableauChiffreAffaires9101111[[#This Row],[TPS                    5%]]+TableauChiffreAffaires9101111[[#This Row],[TVQ                    9,975%]]</f>
        <v>0</v>
      </c>
      <c r="J22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2" s="32" t="s">
        <v>21</v>
      </c>
      <c r="L22" s="34"/>
      <c r="M22" s="35"/>
      <c r="N22" s="36"/>
      <c r="O22" s="37"/>
    </row>
    <row r="23" spans="2:15" ht="24" customHeight="1" x14ac:dyDescent="0.25">
      <c r="B23" s="65" t="s">
        <v>21</v>
      </c>
      <c r="C23" s="62"/>
      <c r="D23" s="28"/>
      <c r="E23" s="62"/>
      <c r="F23" s="63"/>
      <c r="G23" s="29">
        <f>TableauChiffreAffaires9101111[[#This Row],[Montant avant taxes]]*5%</f>
        <v>0</v>
      </c>
      <c r="H23" s="29">
        <f>TableauChiffreAffaires9101111[[#This Row],[Montant avant taxes]]*9.975%</f>
        <v>0</v>
      </c>
      <c r="I23" s="30">
        <f>TableauChiffreAffaires9101111[[#This Row],[Montant avant taxes]]+TableauChiffreAffaires9101111[[#This Row],[TPS                    5%]]+TableauChiffreAffaires9101111[[#This Row],[TVQ                    9,975%]]</f>
        <v>0</v>
      </c>
      <c r="J23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3" s="32" t="s">
        <v>21</v>
      </c>
      <c r="L23" s="34"/>
      <c r="M23" s="35"/>
      <c r="N23" s="36"/>
      <c r="O23" s="37"/>
    </row>
    <row r="24" spans="2:15" ht="24" customHeight="1" x14ac:dyDescent="0.25">
      <c r="B24" s="65" t="s">
        <v>21</v>
      </c>
      <c r="C24" s="62"/>
      <c r="D24" s="28"/>
      <c r="E24" s="62"/>
      <c r="F24" s="63"/>
      <c r="G24" s="29">
        <f>TableauChiffreAffaires9101111[[#This Row],[Montant avant taxes]]*5%</f>
        <v>0</v>
      </c>
      <c r="H24" s="29">
        <f>TableauChiffreAffaires9101111[[#This Row],[Montant avant taxes]]*9.975%</f>
        <v>0</v>
      </c>
      <c r="I24" s="30">
        <f>TableauChiffreAffaires9101111[[#This Row],[Montant avant taxes]]+TableauChiffreAffaires9101111[[#This Row],[TPS                    5%]]+TableauChiffreAffaires9101111[[#This Row],[TVQ                    9,975%]]</f>
        <v>0</v>
      </c>
      <c r="J24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4" s="32" t="s">
        <v>21</v>
      </c>
      <c r="L24" s="34"/>
      <c r="M24" s="35"/>
      <c r="N24" s="36"/>
      <c r="O24" s="37"/>
    </row>
    <row r="25" spans="2:15" ht="24" customHeight="1" x14ac:dyDescent="0.25">
      <c r="B25" s="65" t="s">
        <v>21</v>
      </c>
      <c r="C25" s="62"/>
      <c r="D25" s="28"/>
      <c r="E25" s="62"/>
      <c r="F25" s="63"/>
      <c r="G25" s="29">
        <f>TableauChiffreAffaires9101111[[#This Row],[Montant avant taxes]]*5%</f>
        <v>0</v>
      </c>
      <c r="H25" s="29">
        <f>TableauChiffreAffaires9101111[[#This Row],[Montant avant taxes]]*9.975%</f>
        <v>0</v>
      </c>
      <c r="I25" s="30">
        <f>TableauChiffreAffaires9101111[[#This Row],[Montant avant taxes]]+TableauChiffreAffaires9101111[[#This Row],[TPS                    5%]]+TableauChiffreAffaires9101111[[#This Row],[TVQ                    9,975%]]</f>
        <v>0</v>
      </c>
      <c r="J25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5" s="32" t="s">
        <v>21</v>
      </c>
      <c r="L25" s="34"/>
      <c r="M25" s="35"/>
      <c r="N25" s="36"/>
      <c r="O25" s="37"/>
    </row>
    <row r="26" spans="2:15" ht="24" customHeight="1" x14ac:dyDescent="0.25">
      <c r="B26" s="65" t="s">
        <v>21</v>
      </c>
      <c r="C26" s="62"/>
      <c r="D26" s="28"/>
      <c r="E26" s="62"/>
      <c r="F26" s="63"/>
      <c r="G26" s="29">
        <f>TableauChiffreAffaires9101111[[#This Row],[Montant avant taxes]]*5%</f>
        <v>0</v>
      </c>
      <c r="H26" s="29">
        <f>TableauChiffreAffaires9101111[[#This Row],[Montant avant taxes]]*9.975%</f>
        <v>0</v>
      </c>
      <c r="I26" s="30">
        <f>TableauChiffreAffaires9101111[[#This Row],[Montant avant taxes]]+TableauChiffreAffaires9101111[[#This Row],[TPS                    5%]]+TableauChiffreAffaires9101111[[#This Row],[TVQ                    9,975%]]</f>
        <v>0</v>
      </c>
      <c r="J26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6" s="32" t="s">
        <v>21</v>
      </c>
      <c r="L26" s="34"/>
      <c r="M26" s="35"/>
      <c r="N26" s="36"/>
      <c r="O26" s="37"/>
    </row>
    <row r="27" spans="2:15" ht="24" customHeight="1" x14ac:dyDescent="0.25">
      <c r="B27" s="65" t="s">
        <v>21</v>
      </c>
      <c r="C27" s="62"/>
      <c r="D27" s="28"/>
      <c r="E27" s="62"/>
      <c r="F27" s="63"/>
      <c r="G27" s="29">
        <f>TableauChiffreAffaires9101111[[#This Row],[Montant avant taxes]]*5%</f>
        <v>0</v>
      </c>
      <c r="H27" s="29">
        <f>TableauChiffreAffaires9101111[[#This Row],[Montant avant taxes]]*9.975%</f>
        <v>0</v>
      </c>
      <c r="I27" s="30">
        <f>TableauChiffreAffaires9101111[[#This Row],[Montant avant taxes]]+TableauChiffreAffaires9101111[[#This Row],[TPS                    5%]]+TableauChiffreAffaires9101111[[#This Row],[TVQ                    9,975%]]</f>
        <v>0</v>
      </c>
      <c r="J27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7" s="32" t="s">
        <v>21</v>
      </c>
      <c r="L27" s="34"/>
      <c r="M27" s="35"/>
      <c r="N27" s="36"/>
      <c r="O27" s="37"/>
    </row>
    <row r="28" spans="2:15" ht="24" customHeight="1" x14ac:dyDescent="0.25">
      <c r="B28" s="65" t="s">
        <v>21</v>
      </c>
      <c r="C28" s="62"/>
      <c r="D28" s="28"/>
      <c r="E28" s="62"/>
      <c r="F28" s="63"/>
      <c r="G28" s="29">
        <f>TableauChiffreAffaires9101111[[#This Row],[Montant avant taxes]]*5%</f>
        <v>0</v>
      </c>
      <c r="H28" s="29">
        <f>TableauChiffreAffaires9101111[[#This Row],[Montant avant taxes]]*9.975%</f>
        <v>0</v>
      </c>
      <c r="I28" s="30">
        <f>TableauChiffreAffaires9101111[[#This Row],[Montant avant taxes]]+TableauChiffreAffaires9101111[[#This Row],[TPS                    5%]]+TableauChiffreAffaires9101111[[#This Row],[TVQ                    9,975%]]</f>
        <v>0</v>
      </c>
      <c r="J28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8" s="32" t="s">
        <v>21</v>
      </c>
      <c r="L28" s="34"/>
      <c r="M28" s="35"/>
      <c r="N28" s="36"/>
      <c r="O28" s="37"/>
    </row>
    <row r="29" spans="2:15" ht="24" customHeight="1" x14ac:dyDescent="0.25">
      <c r="B29" s="65" t="s">
        <v>21</v>
      </c>
      <c r="C29" s="62"/>
      <c r="D29" s="28"/>
      <c r="E29" s="62"/>
      <c r="F29" s="63"/>
      <c r="G29" s="29">
        <f>TableauChiffreAffaires9101111[[#This Row],[Montant avant taxes]]*5%</f>
        <v>0</v>
      </c>
      <c r="H29" s="29">
        <f>TableauChiffreAffaires9101111[[#This Row],[Montant avant taxes]]*9.975%</f>
        <v>0</v>
      </c>
      <c r="I29" s="30">
        <f>TableauChiffreAffaires9101111[[#This Row],[Montant avant taxes]]+TableauChiffreAffaires9101111[[#This Row],[TPS                    5%]]+TableauChiffreAffaires9101111[[#This Row],[TVQ                    9,975%]]</f>
        <v>0</v>
      </c>
      <c r="J29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29" s="32" t="s">
        <v>21</v>
      </c>
      <c r="L29" s="34"/>
      <c r="M29" s="35"/>
      <c r="N29" s="36"/>
      <c r="O29" s="37"/>
    </row>
    <row r="30" spans="2:15" ht="24" customHeight="1" x14ac:dyDescent="0.25">
      <c r="B30" s="65" t="s">
        <v>21</v>
      </c>
      <c r="C30" s="62"/>
      <c r="D30" s="28"/>
      <c r="E30" s="62"/>
      <c r="F30" s="63"/>
      <c r="G30" s="29">
        <f>TableauChiffreAffaires9101111[[#This Row],[Montant avant taxes]]*5%</f>
        <v>0</v>
      </c>
      <c r="H30" s="29">
        <f>TableauChiffreAffaires9101111[[#This Row],[Montant avant taxes]]*9.975%</f>
        <v>0</v>
      </c>
      <c r="I30" s="30">
        <f>TableauChiffreAffaires9101111[[#This Row],[Montant avant taxes]]+TableauChiffreAffaires9101111[[#This Row],[TPS                    5%]]+TableauChiffreAffaires9101111[[#This Row],[TVQ                    9,975%]]</f>
        <v>0</v>
      </c>
      <c r="J30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0" s="32" t="s">
        <v>21</v>
      </c>
      <c r="L30" s="34"/>
      <c r="M30" s="35"/>
      <c r="N30" s="36"/>
      <c r="O30" s="37"/>
    </row>
    <row r="31" spans="2:15" ht="24" customHeight="1" x14ac:dyDescent="0.25">
      <c r="B31" s="65" t="s">
        <v>21</v>
      </c>
      <c r="C31" s="62"/>
      <c r="D31" s="28"/>
      <c r="E31" s="62"/>
      <c r="F31" s="63"/>
      <c r="G31" s="29">
        <f>TableauChiffreAffaires9101111[[#This Row],[Montant avant taxes]]*5%</f>
        <v>0</v>
      </c>
      <c r="H31" s="29">
        <f>TableauChiffreAffaires9101111[[#This Row],[Montant avant taxes]]*9.975%</f>
        <v>0</v>
      </c>
      <c r="I31" s="30">
        <f>TableauChiffreAffaires9101111[[#This Row],[Montant avant taxes]]+TableauChiffreAffaires9101111[[#This Row],[TPS                    5%]]+TableauChiffreAffaires9101111[[#This Row],[TVQ                    9,975%]]</f>
        <v>0</v>
      </c>
      <c r="J31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1" s="32" t="s">
        <v>21</v>
      </c>
      <c r="L31" s="34"/>
      <c r="M31" s="35"/>
      <c r="N31" s="36"/>
      <c r="O31" s="37"/>
    </row>
    <row r="32" spans="2:15" ht="24" customHeight="1" x14ac:dyDescent="0.25">
      <c r="B32" s="65" t="s">
        <v>21</v>
      </c>
      <c r="C32" s="62"/>
      <c r="D32" s="28"/>
      <c r="E32" s="62"/>
      <c r="F32" s="63"/>
      <c r="G32" s="29">
        <f>TableauChiffreAffaires9101111[[#This Row],[Montant avant taxes]]*5%</f>
        <v>0</v>
      </c>
      <c r="H32" s="29">
        <f>TableauChiffreAffaires9101111[[#This Row],[Montant avant taxes]]*9.975%</f>
        <v>0</v>
      </c>
      <c r="I32" s="30">
        <f>TableauChiffreAffaires9101111[[#This Row],[Montant avant taxes]]+TableauChiffreAffaires9101111[[#This Row],[TPS                    5%]]+TableauChiffreAffaires9101111[[#This Row],[TVQ                    9,975%]]</f>
        <v>0</v>
      </c>
      <c r="J32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2" s="32" t="s">
        <v>21</v>
      </c>
      <c r="L32" s="34"/>
      <c r="M32" s="35"/>
      <c r="N32" s="36"/>
      <c r="O32" s="37"/>
    </row>
    <row r="33" spans="2:15" ht="24" customHeight="1" x14ac:dyDescent="0.25">
      <c r="B33" s="65" t="s">
        <v>21</v>
      </c>
      <c r="C33" s="62"/>
      <c r="D33" s="28"/>
      <c r="E33" s="62"/>
      <c r="F33" s="63"/>
      <c r="G33" s="29">
        <f>TableauChiffreAffaires9101111[[#This Row],[Montant avant taxes]]*5%</f>
        <v>0</v>
      </c>
      <c r="H33" s="29">
        <f>TableauChiffreAffaires9101111[[#This Row],[Montant avant taxes]]*9.975%</f>
        <v>0</v>
      </c>
      <c r="I33" s="30">
        <f>TableauChiffreAffaires9101111[[#This Row],[Montant avant taxes]]+TableauChiffreAffaires9101111[[#This Row],[TPS                    5%]]+TableauChiffreAffaires9101111[[#This Row],[TVQ                    9,975%]]</f>
        <v>0</v>
      </c>
      <c r="J33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3" s="32" t="s">
        <v>21</v>
      </c>
      <c r="L33" s="34"/>
      <c r="M33" s="35"/>
      <c r="N33" s="36"/>
      <c r="O33" s="37"/>
    </row>
    <row r="34" spans="2:15" ht="24" customHeight="1" x14ac:dyDescent="0.25">
      <c r="B34" s="65" t="s">
        <v>21</v>
      </c>
      <c r="C34" s="62"/>
      <c r="D34" s="28"/>
      <c r="E34" s="62"/>
      <c r="F34" s="63"/>
      <c r="G34" s="29">
        <f>TableauChiffreAffaires9101111[[#This Row],[Montant avant taxes]]*5%</f>
        <v>0</v>
      </c>
      <c r="H34" s="29">
        <f>TableauChiffreAffaires9101111[[#This Row],[Montant avant taxes]]*9.975%</f>
        <v>0</v>
      </c>
      <c r="I34" s="30">
        <f>TableauChiffreAffaires9101111[[#This Row],[Montant avant taxes]]+TableauChiffreAffaires9101111[[#This Row],[TPS                    5%]]+TableauChiffreAffaires9101111[[#This Row],[TVQ                    9,975%]]</f>
        <v>0</v>
      </c>
      <c r="J34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4" s="32" t="s">
        <v>21</v>
      </c>
      <c r="L34" s="34"/>
      <c r="M34" s="35"/>
      <c r="N34" s="36"/>
      <c r="O34" s="37"/>
    </row>
    <row r="35" spans="2:15" ht="24" customHeight="1" x14ac:dyDescent="0.25">
      <c r="B35" s="65" t="s">
        <v>21</v>
      </c>
      <c r="C35" s="62"/>
      <c r="D35" s="28"/>
      <c r="E35" s="62"/>
      <c r="F35" s="63"/>
      <c r="G35" s="29">
        <f>TableauChiffreAffaires9101111[[#This Row],[Montant avant taxes]]*5%</f>
        <v>0</v>
      </c>
      <c r="H35" s="29">
        <f>TableauChiffreAffaires9101111[[#This Row],[Montant avant taxes]]*9.975%</f>
        <v>0</v>
      </c>
      <c r="I35" s="30">
        <f>TableauChiffreAffaires9101111[[#This Row],[Montant avant taxes]]+TableauChiffreAffaires9101111[[#This Row],[TPS                    5%]]+TableauChiffreAffaires9101111[[#This Row],[TVQ                    9,975%]]</f>
        <v>0</v>
      </c>
      <c r="J35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5" s="32" t="s">
        <v>21</v>
      </c>
      <c r="L35" s="34"/>
      <c r="M35" s="35"/>
      <c r="N35" s="36"/>
      <c r="O35" s="37"/>
    </row>
    <row r="36" spans="2:15" ht="24" customHeight="1" x14ac:dyDescent="0.25">
      <c r="B36" s="65" t="s">
        <v>21</v>
      </c>
      <c r="C36" s="62"/>
      <c r="D36" s="28"/>
      <c r="E36" s="62"/>
      <c r="F36" s="63"/>
      <c r="G36" s="29">
        <f>TableauChiffreAffaires9101111[[#This Row],[Montant avant taxes]]*5%</f>
        <v>0</v>
      </c>
      <c r="H36" s="29">
        <f>TableauChiffreAffaires9101111[[#This Row],[Montant avant taxes]]*9.975%</f>
        <v>0</v>
      </c>
      <c r="I36" s="30">
        <f>TableauChiffreAffaires9101111[[#This Row],[Montant avant taxes]]+TableauChiffreAffaires9101111[[#This Row],[TPS                    5%]]+TableauChiffreAffaires9101111[[#This Row],[TVQ                    9,975%]]</f>
        <v>0</v>
      </c>
      <c r="J36" s="64">
        <f>TableauChiffreAffaires9101111[[#This Row],[Montant avant taxes]]+(TableauChiffreAffaires9101111[[#This Row],[TPS                    5%]]/2)+(TableauChiffreAffaires9101111[[#This Row],[TVQ                    9,975%]]/2)</f>
        <v>0</v>
      </c>
      <c r="K36" s="32" t="s">
        <v>21</v>
      </c>
      <c r="L36" s="34"/>
      <c r="M36" s="35"/>
      <c r="N36" s="36"/>
      <c r="O36" s="37"/>
    </row>
    <row r="37" spans="2:15" ht="24" customHeight="1" x14ac:dyDescent="0.25">
      <c r="B37" s="27" t="s">
        <v>21</v>
      </c>
      <c r="C37" s="38"/>
      <c r="D37" s="38"/>
      <c r="E37" s="39"/>
      <c r="F37" s="40"/>
      <c r="G37" s="41">
        <f>TableauChiffreAffaires9101111[[#This Row],[Montant avant taxes]]*5%</f>
        <v>0</v>
      </c>
      <c r="H37" s="41">
        <f>TableauChiffreAffaires9101111[[#This Row],[Montant avant taxes]]*9.975%</f>
        <v>0</v>
      </c>
      <c r="I37" s="39">
        <f>TableauChiffreAffaires9101111[[#This Row],[Montant avant taxes]]+TableauChiffreAffaires9101111[[#This Row],[TPS                    5%]]+TableauChiffreAffaires9101111[[#This Row],[TVQ                    9,975%]]</f>
        <v>0</v>
      </c>
      <c r="J37" s="42">
        <f>TableauChiffreAffaires9101111[[#This Row],[Montant avant taxes]]+(TableauChiffreAffaires9101111[[#This Row],[TPS                    5%]]/2)+(TableauChiffreAffaires9101111[[#This Row],[TVQ                    9,975%]]/2)</f>
        <v>0</v>
      </c>
      <c r="K37" s="32" t="s">
        <v>21</v>
      </c>
      <c r="L37" s="83"/>
      <c r="M37" s="83"/>
      <c r="N37" s="84"/>
    </row>
    <row r="38" spans="2:15" ht="24" customHeight="1" x14ac:dyDescent="0.25">
      <c r="B38" s="27" t="s">
        <v>21</v>
      </c>
      <c r="C38" s="39"/>
      <c r="D38" s="39"/>
      <c r="E38" s="39"/>
      <c r="F38" s="40"/>
      <c r="G38" s="41">
        <f>TableauChiffreAffaires9101111[[#This Row],[Montant avant taxes]]*5%</f>
        <v>0</v>
      </c>
      <c r="H38" s="41">
        <f>TableauChiffreAffaires9101111[[#This Row],[Montant avant taxes]]*9.975%</f>
        <v>0</v>
      </c>
      <c r="I38" s="39">
        <f>TableauChiffreAffaires9101111[[#This Row],[Montant avant taxes]]+TableauChiffreAffaires9101111[[#This Row],[TPS                    5%]]+TableauChiffreAffaires9101111[[#This Row],[TVQ                    9,975%]]</f>
        <v>0</v>
      </c>
      <c r="J38" s="42">
        <f>TableauChiffreAffaires9101111[[#This Row],[Montant avant taxes]]+(TableauChiffreAffaires9101111[[#This Row],[TPS                    5%]]/2)+(TableauChiffreAffaires9101111[[#This Row],[TVQ                    9,975%]]/2)</f>
        <v>0</v>
      </c>
      <c r="K38" s="32" t="s">
        <v>21</v>
      </c>
      <c r="L38" s="83"/>
      <c r="M38" s="83"/>
      <c r="N38" s="84"/>
    </row>
    <row r="39" spans="2:15" ht="24" customHeight="1" x14ac:dyDescent="0.25">
      <c r="B39" s="43" t="s">
        <v>22</v>
      </c>
      <c r="C39" s="44"/>
      <c r="D39" s="44"/>
      <c r="E39" s="44"/>
      <c r="F39" s="45">
        <f>SUM(F11:F38)</f>
        <v>0</v>
      </c>
      <c r="G39" s="45">
        <f>SUM(G11:G38)</f>
        <v>0</v>
      </c>
      <c r="H39" s="45">
        <f>SUM(H11:H38)</f>
        <v>0</v>
      </c>
      <c r="I39" s="45">
        <f>SUM(I11:I38)</f>
        <v>0</v>
      </c>
      <c r="J39" s="45">
        <f>SUM(J11:J38)</f>
        <v>0</v>
      </c>
      <c r="L39" s="94"/>
      <c r="M39" s="94"/>
      <c r="N39" s="94"/>
    </row>
    <row r="40" spans="2:15" ht="17.25" customHeight="1" x14ac:dyDescent="0.25"/>
    <row r="41" spans="2:15" ht="20.100000000000001" customHeight="1" x14ac:dyDescent="0.25">
      <c r="B41" s="95" t="s">
        <v>23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  <row r="42" spans="2:15" ht="15.75" customHeight="1" x14ac:dyDescent="0.25">
      <c r="B42" s="46" t="s">
        <v>24</v>
      </c>
      <c r="C42" s="47"/>
      <c r="D42" s="47"/>
      <c r="E42" s="47" t="s">
        <v>25</v>
      </c>
      <c r="F42" s="47"/>
      <c r="G42" s="47"/>
      <c r="H42" s="47"/>
      <c r="I42" s="47"/>
      <c r="J42" s="47" t="s">
        <v>26</v>
      </c>
      <c r="K42" s="47"/>
      <c r="N42" s="48"/>
    </row>
    <row r="43" spans="2:15" ht="12.75" customHeight="1" x14ac:dyDescent="0.25">
      <c r="B43" s="49"/>
      <c r="C43" s="50"/>
      <c r="D43" s="47"/>
      <c r="E43" s="50"/>
      <c r="F43" s="47"/>
      <c r="G43" s="47"/>
      <c r="H43" s="47"/>
      <c r="I43" s="47"/>
      <c r="J43" s="98"/>
      <c r="K43" s="98"/>
      <c r="N43" s="48"/>
    </row>
    <row r="44" spans="2:15" ht="11.45" customHeight="1" x14ac:dyDescent="0.25">
      <c r="B44" s="51"/>
      <c r="C44" s="52"/>
      <c r="D44" s="52"/>
      <c r="E44" s="52"/>
      <c r="F44" s="52"/>
      <c r="G44" s="52"/>
      <c r="H44" s="52"/>
      <c r="I44" s="52"/>
      <c r="J44" s="52"/>
      <c r="K44" s="53"/>
      <c r="N44" s="48"/>
    </row>
    <row r="45" spans="2:15" ht="3.75" customHeight="1" x14ac:dyDescent="0.25">
      <c r="N45" s="48"/>
    </row>
    <row r="46" spans="2:15" ht="16.5" customHeight="1" x14ac:dyDescent="0.25">
      <c r="B46" s="95" t="s">
        <v>27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7"/>
    </row>
    <row r="47" spans="2:15" ht="2.25" customHeight="1" x14ac:dyDescent="0.25">
      <c r="B47" s="54"/>
      <c r="N47" s="48"/>
    </row>
    <row r="48" spans="2:15" ht="24" customHeight="1" x14ac:dyDescent="0.25">
      <c r="B48" s="46" t="s">
        <v>28</v>
      </c>
      <c r="C48" s="47"/>
      <c r="D48" s="47"/>
      <c r="E48" s="47" t="s">
        <v>25</v>
      </c>
      <c r="F48" s="47"/>
      <c r="G48" s="47"/>
      <c r="H48" s="47"/>
      <c r="I48" s="47"/>
      <c r="J48" s="47" t="s">
        <v>26</v>
      </c>
      <c r="K48" s="47"/>
      <c r="L48" s="47"/>
      <c r="M48" s="47"/>
      <c r="N48" s="48"/>
    </row>
    <row r="49" spans="1:14" ht="14.25" customHeight="1" x14ac:dyDescent="0.25">
      <c r="B49" s="49"/>
      <c r="C49" s="50"/>
      <c r="D49" s="47"/>
      <c r="E49" s="50"/>
      <c r="F49" s="47"/>
      <c r="G49" s="47"/>
      <c r="H49" s="47"/>
      <c r="I49" s="47"/>
      <c r="J49" s="98"/>
      <c r="K49" s="98"/>
      <c r="L49" s="47"/>
      <c r="M49" s="47"/>
      <c r="N49" s="48"/>
    </row>
    <row r="50" spans="1:14" ht="41.25" customHeight="1" x14ac:dyDescent="0.25">
      <c r="A50" s="55"/>
      <c r="B50" s="46" t="s">
        <v>29</v>
      </c>
      <c r="C50" s="47"/>
      <c r="D50" s="47"/>
      <c r="E50" s="47" t="s">
        <v>25</v>
      </c>
      <c r="F50" s="47"/>
      <c r="G50" s="47"/>
      <c r="H50" s="47"/>
      <c r="I50" s="47"/>
      <c r="J50" s="47" t="s">
        <v>26</v>
      </c>
      <c r="K50" s="47"/>
      <c r="L50" s="47"/>
      <c r="M50" s="47"/>
      <c r="N50" s="48"/>
    </row>
    <row r="51" spans="1:14" ht="16.5" customHeight="1" x14ac:dyDescent="0.25">
      <c r="B51" s="49"/>
      <c r="C51" s="50"/>
      <c r="D51" s="47"/>
      <c r="E51" s="50"/>
      <c r="F51" s="47"/>
      <c r="G51" s="47"/>
      <c r="H51" s="47"/>
      <c r="I51" s="47"/>
      <c r="J51" s="98"/>
      <c r="K51" s="98"/>
      <c r="L51" s="47"/>
      <c r="M51" s="47"/>
      <c r="N51" s="48"/>
    </row>
    <row r="52" spans="1:14" ht="7.5" customHeight="1" x14ac:dyDescent="0.25">
      <c r="B52" s="56"/>
      <c r="C52" s="57"/>
      <c r="D52" s="57"/>
      <c r="E52" s="57"/>
      <c r="F52" s="57"/>
      <c r="G52" s="57"/>
      <c r="H52" s="57"/>
      <c r="I52" s="57"/>
      <c r="J52" s="57"/>
      <c r="K52" s="58"/>
      <c r="L52" s="57"/>
      <c r="M52" s="57"/>
      <c r="N52" s="59"/>
    </row>
    <row r="53" spans="1:14" ht="7.5" customHeight="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4" ht="7.5" customHeight="1" x14ac:dyDescent="0.25">
      <c r="B54" s="60"/>
      <c r="C54" s="60"/>
      <c r="D54" s="60"/>
      <c r="E54" s="60"/>
      <c r="F54" s="60"/>
      <c r="G54" s="60"/>
      <c r="H54" s="60"/>
      <c r="I54" s="93"/>
      <c r="J54" s="93"/>
      <c r="K54" s="93"/>
      <c r="L54" s="93"/>
      <c r="M54" s="93"/>
      <c r="N54" s="93"/>
    </row>
    <row r="55" spans="1:14" ht="14.45" customHeight="1" x14ac:dyDescent="0.25">
      <c r="B55" s="47" t="s">
        <v>31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4" ht="18.75" customHeight="1" x14ac:dyDescent="0.25">
      <c r="B56" s="61" t="s">
        <v>30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</sheetData>
  <mergeCells count="24">
    <mergeCell ref="I54:N54"/>
    <mergeCell ref="L39:N39"/>
    <mergeCell ref="B41:N41"/>
    <mergeCell ref="J43:K43"/>
    <mergeCell ref="B46:N46"/>
    <mergeCell ref="J49:K49"/>
    <mergeCell ref="J51:K51"/>
    <mergeCell ref="L38:N38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37:N37"/>
    <mergeCell ref="L10:N10"/>
    <mergeCell ref="B1:N1"/>
    <mergeCell ref="F2:J2"/>
    <mergeCell ref="G5:J5"/>
    <mergeCell ref="F6:F8"/>
    <mergeCell ref="G6:J8"/>
  </mergeCells>
  <conditionalFormatting sqref="C37:J39">
    <cfRule type="expression" dxfId="16" priority="1" stopIfTrue="1">
      <formula>C37&lt;0</formula>
    </cfRule>
  </conditionalFormatting>
  <dataValidations count="5">
    <dataValidation type="list" allowBlank="1" showInputMessage="1" showErrorMessage="1" sqref="D6" xr:uid="{BB9D5695-A07B-40E4-A412-DE2C8AC202DF}">
      <formula1>"Sélectionner,2016-2017,2017-2018,2018-2019,2019-2020,2020-2021,2021-2022,2022-2023,2023-2024,2024-2025,2025-2026,2026-2027,2027-2028"</formula1>
    </dataValidation>
    <dataValidation type="list" allowBlank="1" showInputMessage="1" showErrorMessage="1" sqref="C5" xr:uid="{4C7C0F94-B180-4511-9DDB-D45F50CA35A5}">
      <formula1>"Sélectionner,Construction nouvelle installation,Acquisition d'une propriété,Améliorations locatives, Agrandissement-Pro,Agrandissement-Loc,Réaménagement-Pro,Réaménagement-Loc,Rénovations-Pro,Rénovations-Loc,Acquisition installation louée"</formula1>
    </dataValidation>
    <dataValidation type="list" allowBlank="1" showInputMessage="1" showErrorMessage="1" sqref="G5:J5" xr:uid="{516FA0A6-5D2D-4DF1-A145-B163335EEA8A}">
      <mc:AlternateContent xmlns:x12ac="http://schemas.microsoft.com/office/spreadsheetml/2011/1/ac" xmlns:mc="http://schemas.openxmlformats.org/markup-compatibility/2006">
        <mc:Choice Requires="x12ac">
          <x12ac:list>Sélectionner, Montréal, Montérégie," Estrie, Mauricie, Centre-du-Québec"," Capitale-Nationale, Chaudière-Appalaches, Bas-SL, Gaspésie-ÎDLM"," Saguenay-LSJ, Côte-Nord, Nord du Qc, Abitibi-Témiscamingue"," Lanaudière, Laurentides, Laval, Outaouais"</x12ac:list>
        </mc:Choice>
        <mc:Fallback>
          <formula1>"Sélectionner, Montréal, Montérégie, Estrie, Mauricie, Centre-du-Québec, Capitale-Nationale, Chaudière-Appalaches, Bas-SL, Gaspésie-ÎDLM, Saguenay-LSJ, Côte-Nord, Nord du Qc, Abitibi-Témiscamingue, Lanaudière, Laurentides, Laval, Outaouais"</formula1>
        </mc:Fallback>
      </mc:AlternateContent>
    </dataValidation>
    <dataValidation type="list" showInputMessage="1" showErrorMessage="1" sqref="K11:K38" xr:uid="{D70E26DF-15BB-420B-A205-BB6CE313008A}">
      <formula1>"Sélectionner, Vérifié, À vérifier,Facture non reçue"</formula1>
    </dataValidation>
    <dataValidation type="list" allowBlank="1" showInputMessage="1" showErrorMessage="1" sqref="B11:B38" xr:uid="{FA43E152-7F19-404F-9ABE-B33FA453EA73}">
      <formula1>"Sélectionner, Achat-construction, Mobilier et équipement, Jeux extérieurs, Aménagement extérieur, Honoraires professionnels, Terrain, Intégration des arts en architecture"</formula1>
    </dataValidation>
  </dataValidations>
  <pageMargins left="0.70866141732283472" right="0.70866141732283472" top="0.74803149606299213" bottom="0.74803149606299213" header="0.31496062992125984" footer="0.31496062992125984"/>
  <pageSetup scale="46" orientation="landscape" r:id="rId1"/>
  <headerFooter>
    <oddFooter>&amp;L&amp;8Programme de financement des infrastructures (PFI)
Ministère de la Famille&amp;R&amp;G</oddFooter>
  </headerFooter>
  <drawing r:id="rId2"/>
  <legacyDrawingHF r:id="rId3"/>
  <picture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rePublications xmlns="3a9f751f-c4dd-4c86-929d-4194b8a8a79f">Annexe 11 – Autres dépenses non liées aux travaux de construction</TitrePublications>
    <ResumePublications xmlns="3a9f751f-c4dd-4c86-929d-4194b8a8a79f">Annexe 11 – Autres dépenses non liées aux travaux de construction, pour le Programme de financement des infrastructures</ResumePublications>
    <CategoriePublications xmlns="3a9f751f-c4dd-4c86-929d-4194b8a8a79f">9</CategoriePublications>
    <LienVersPublicationModeHTML xmlns="8a649289-b8d0-432a-8074-69422a768e5a">
      <Url xsi:nil="true"/>
      <Description xsi:nil="true"/>
    </LienVersPublicationModeHTML>
    <LanguePublications xmlns="3a9f751f-c4dd-4c86-929d-4194b8a8a79f">1</LanguePublications>
    <AxePublications xmlns="3a9f751f-c4dd-4c86-929d-4194b8a8a79f">3</AxePublications>
    <PublishingExpirationDate xmlns="http://schemas.microsoft.com/sharepoint/v3" xsi:nil="true"/>
    <NumeroPublications xmlns="3a9f751f-c4dd-4c86-929d-4194b8a8a79f" xsi:nil="true"/>
    <PublishingStartDate xmlns="http://schemas.microsoft.com/sharepoint/v3" xsi:nil="true"/>
    <TypePublications xmlns="3a9f751f-c4dd-4c86-929d-4194b8a8a79f">6</TypePublications>
    <DateDerniereModification xmlns="8a649289-b8d0-432a-8074-69422a768e5a" xsi:nil="true"/>
    <LienExternePublication xmlns="8a649289-b8d0-432a-8074-69422a768e5a">
      <Url xsi:nil="true"/>
      <Description xsi:nil="true"/>
    </LienExternePublication>
    <FraisPublications xmlns="3a9f751f-c4dd-4c86-929d-4194b8a8a79f">1</FraisPublications>
    <DatePublications xmlns="3a9f751f-c4dd-4c86-929d-4194b8a8a79f">2023-06-09</DatePublications>
  </documentManagement>
</p:properties>
</file>

<file path=customXml/itemProps1.xml><?xml version="1.0" encoding="utf-8"?>
<ds:datastoreItem xmlns:ds="http://schemas.openxmlformats.org/officeDocument/2006/customXml" ds:itemID="{2ACA3B44-2EA5-4AC3-8570-29D844559F19}"/>
</file>

<file path=customXml/itemProps2.xml><?xml version="1.0" encoding="utf-8"?>
<ds:datastoreItem xmlns:ds="http://schemas.openxmlformats.org/officeDocument/2006/customXml" ds:itemID="{F4AA03AD-3D93-4A33-9830-AFFFB61ADFC8}"/>
</file>

<file path=customXml/itemProps3.xml><?xml version="1.0" encoding="utf-8"?>
<ds:datastoreItem xmlns:ds="http://schemas.openxmlformats.org/officeDocument/2006/customXml" ds:itemID="{D2E9993B-F5D7-435D-955A-D3C1087ED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11_Autres dépenses</vt:lpstr>
      <vt:lpstr>'Annexe 11_Autres dépenses'!AF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11 – Autres dépenses non liées aux travaux de construction</dc:title>
  <dc:creator>Agbessi, Gélase</dc:creator>
  <cp:lastModifiedBy>Agbessi, Gélase</cp:lastModifiedBy>
  <cp:lastPrinted>2023-05-24T18:48:54Z</cp:lastPrinted>
  <dcterms:created xsi:type="dcterms:W3CDTF">2023-05-24T18:30:49Z</dcterms:created>
  <dcterms:modified xsi:type="dcterms:W3CDTF">2023-05-29T18:50:07Z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537000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